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podniesinska\Desktop\"/>
    </mc:Choice>
  </mc:AlternateContent>
  <xr:revisionPtr revIDLastSave="0" documentId="8_{C765C9D1-88C9-47BC-92E9-BBAD40100DC9}" xr6:coauthVersionLast="47" xr6:coauthVersionMax="47" xr10:uidLastSave="{00000000-0000-0000-0000-000000000000}"/>
  <bookViews>
    <workbookView xWindow="780" yWindow="780" windowWidth="21600" windowHeight="11385" xr2:uid="{5C6EA52B-4C6A-473C-9744-1DCC0F8A70D3}"/>
  </bookViews>
  <sheets>
    <sheet name="Wypłacone" sheetId="2" r:id="rId1"/>
    <sheet name="Wypłacone województwa 2023" sheetId="3" r:id="rId2"/>
    <sheet name="Wyp. powiaty 2023 (zł)" sheetId="1" r:id="rId3"/>
    <sheet name="Wypłacone powiaty 2022" sheetId="4" r:id="rId4"/>
    <sheet name="Wypłacone powiaty 2021" sheetId="5" r:id="rId5"/>
    <sheet name="Wypłacone powiaty 2020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9" i="3" l="1"/>
  <c r="I19" i="3"/>
  <c r="G19" i="3"/>
  <c r="F19" i="3"/>
  <c r="E19" i="3"/>
  <c r="C19" i="3"/>
  <c r="B19" i="3"/>
  <c r="K19" i="3" s="1"/>
  <c r="H18" i="3"/>
  <c r="K18" i="3" s="1"/>
  <c r="K17" i="3"/>
  <c r="K16" i="3"/>
  <c r="K15" i="3"/>
  <c r="K14" i="3"/>
  <c r="K13" i="3"/>
  <c r="K12" i="3"/>
  <c r="K11" i="3"/>
  <c r="H10" i="3"/>
  <c r="H19" i="3" s="1"/>
  <c r="K9" i="3"/>
  <c r="K8" i="3"/>
  <c r="K7" i="3"/>
  <c r="K6" i="3"/>
  <c r="K5" i="3"/>
  <c r="K4" i="3"/>
  <c r="K3" i="3"/>
  <c r="G19" i="2"/>
  <c r="G18" i="2"/>
  <c r="G17" i="2"/>
  <c r="G16" i="2"/>
  <c r="G15" i="2"/>
  <c r="G14" i="2"/>
  <c r="G13" i="2"/>
  <c r="G12" i="2"/>
  <c r="G11" i="2"/>
  <c r="G10" i="2"/>
  <c r="G9" i="2"/>
  <c r="G8" i="2"/>
  <c r="G7" i="2"/>
  <c r="G6" i="2"/>
  <c r="G5" i="2"/>
  <c r="G4" i="2"/>
  <c r="G3" i="2"/>
  <c r="K10" i="3" l="1"/>
</calcChain>
</file>

<file path=xl/sharedStrings.xml><?xml version="1.0" encoding="utf-8"?>
<sst xmlns="http://schemas.openxmlformats.org/spreadsheetml/2006/main" count="1710" uniqueCount="448">
  <si>
    <t>Suma końcowa</t>
  </si>
  <si>
    <t>dolnośląskie</t>
  </si>
  <si>
    <t>aleksandrowski</t>
  </si>
  <si>
    <t>bolesławiecki</t>
  </si>
  <si>
    <t>dzierżoniowski</t>
  </si>
  <si>
    <t>głogowski</t>
  </si>
  <si>
    <t>górowski</t>
  </si>
  <si>
    <t>jaworski</t>
  </si>
  <si>
    <t>jeleniogórski</t>
  </si>
  <si>
    <t>kamiennogórski</t>
  </si>
  <si>
    <t>karkonoski</t>
  </si>
  <si>
    <t>kłodzki</t>
  </si>
  <si>
    <t>legnicki</t>
  </si>
  <si>
    <t>lubański</t>
  </si>
  <si>
    <t>lubiński</t>
  </si>
  <si>
    <t>lwówecki</t>
  </si>
  <si>
    <t>m. Jelenia Góra</t>
  </si>
  <si>
    <t>m. Wrocław</t>
  </si>
  <si>
    <t>milicki</t>
  </si>
  <si>
    <t>oleśnicki</t>
  </si>
  <si>
    <t>oławski</t>
  </si>
  <si>
    <t>polkowicki</t>
  </si>
  <si>
    <t>strzeliński</t>
  </si>
  <si>
    <t>średzki</t>
  </si>
  <si>
    <t>świdnicki</t>
  </si>
  <si>
    <t>trzebnicki</t>
  </si>
  <si>
    <t>wałbrzyski</t>
  </si>
  <si>
    <t>wołowski</t>
  </si>
  <si>
    <t>wrocławski</t>
  </si>
  <si>
    <t>ząbkowicki</t>
  </si>
  <si>
    <t>zgorzelecki</t>
  </si>
  <si>
    <t>złotoryjski</t>
  </si>
  <si>
    <t>kujawsko-pomorskie</t>
  </si>
  <si>
    <t>brodnicki</t>
  </si>
  <si>
    <t>bydgoski</t>
  </si>
  <si>
    <t>chełmiński</t>
  </si>
  <si>
    <t>golubsko-dobrzyński</t>
  </si>
  <si>
    <t>grudziądzki</t>
  </si>
  <si>
    <t>inowrocławski</t>
  </si>
  <si>
    <t>lipnowski</t>
  </si>
  <si>
    <t>m. Bydgoszcz</t>
  </si>
  <si>
    <t>m. Toruń</t>
  </si>
  <si>
    <t>m. Włocławek</t>
  </si>
  <si>
    <t>mogileński</t>
  </si>
  <si>
    <t>nakielski</t>
  </si>
  <si>
    <t>radziejowski</t>
  </si>
  <si>
    <t>rypiński</t>
  </si>
  <si>
    <t>sępoleński</t>
  </si>
  <si>
    <t>świecki</t>
  </si>
  <si>
    <t>toruński</t>
  </si>
  <si>
    <t>tucholski</t>
  </si>
  <si>
    <t>wąbrzeski</t>
  </si>
  <si>
    <t>włocławski</t>
  </si>
  <si>
    <t>włodawski</t>
  </si>
  <si>
    <t>żniński</t>
  </si>
  <si>
    <t>lubelskie</t>
  </si>
  <si>
    <t>bialski</t>
  </si>
  <si>
    <t>biłgorajski</t>
  </si>
  <si>
    <t>chełmski</t>
  </si>
  <si>
    <t>grodzki</t>
  </si>
  <si>
    <t>hrubieszowski</t>
  </si>
  <si>
    <t>janowski</t>
  </si>
  <si>
    <t>krasnostawski</t>
  </si>
  <si>
    <t>kraśnicki</t>
  </si>
  <si>
    <t>lubartowski</t>
  </si>
  <si>
    <t>lubelski</t>
  </si>
  <si>
    <t>łęczycki</t>
  </si>
  <si>
    <t>łęczyński</t>
  </si>
  <si>
    <t>łukowski</t>
  </si>
  <si>
    <t>m. Biała Podlaska</t>
  </si>
  <si>
    <t>m. Chełm</t>
  </si>
  <si>
    <t>m. Lublin</t>
  </si>
  <si>
    <t>m. Zamość</t>
  </si>
  <si>
    <t>opolski</t>
  </si>
  <si>
    <t>parczewski</t>
  </si>
  <si>
    <t>puławski</t>
  </si>
  <si>
    <t>radzyński</t>
  </si>
  <si>
    <t>rycki</t>
  </si>
  <si>
    <t>tomaszowski</t>
  </si>
  <si>
    <t>zamojski</t>
  </si>
  <si>
    <t>lubuskie</t>
  </si>
  <si>
    <t>gorzowski</t>
  </si>
  <si>
    <t>krośnieński</t>
  </si>
  <si>
    <t>m. Gorzów Wielkopolski</t>
  </si>
  <si>
    <t>m. Zielona Góra</t>
  </si>
  <si>
    <t>międzyrzecki</t>
  </si>
  <si>
    <t>nowosolski</t>
  </si>
  <si>
    <t>strzelecko-drezdenecki</t>
  </si>
  <si>
    <t>sulęciński</t>
  </si>
  <si>
    <t>świebodziński</t>
  </si>
  <si>
    <t>zielonogórski</t>
  </si>
  <si>
    <t>żagański</t>
  </si>
  <si>
    <t>żarski</t>
  </si>
  <si>
    <t>łódzkie</t>
  </si>
  <si>
    <t>bełchatowski</t>
  </si>
  <si>
    <t>brzeziński</t>
  </si>
  <si>
    <t>kutnowski</t>
  </si>
  <si>
    <t>łaski</t>
  </si>
  <si>
    <t>łowicki</t>
  </si>
  <si>
    <t>łódzki wschodni</t>
  </si>
  <si>
    <t>m. Łódź</t>
  </si>
  <si>
    <t>m. Piotrków Trybunalski</t>
  </si>
  <si>
    <t>m. Skierniewice</t>
  </si>
  <si>
    <t>opoczyński</t>
  </si>
  <si>
    <t>pabianicki</t>
  </si>
  <si>
    <t>pajęczański</t>
  </si>
  <si>
    <t>piotrkowski</t>
  </si>
  <si>
    <t>poddębicki</t>
  </si>
  <si>
    <t>radomszczański</t>
  </si>
  <si>
    <t>rawski</t>
  </si>
  <si>
    <t>sieradzki</t>
  </si>
  <si>
    <t>skierniewicki</t>
  </si>
  <si>
    <t>wieluński</t>
  </si>
  <si>
    <t>wieruszowski</t>
  </si>
  <si>
    <t>zduńskowolski</t>
  </si>
  <si>
    <t>zgierski</t>
  </si>
  <si>
    <t>małopolskie</t>
  </si>
  <si>
    <t>bocheński</t>
  </si>
  <si>
    <t>brzeski</t>
  </si>
  <si>
    <t>chrzanowski</t>
  </si>
  <si>
    <t>dąbrowski</t>
  </si>
  <si>
    <t>gorlicki</t>
  </si>
  <si>
    <t>krakowski</t>
  </si>
  <si>
    <t>limanowski</t>
  </si>
  <si>
    <t>m. Kraków</t>
  </si>
  <si>
    <t>m. Nowy Sącz</t>
  </si>
  <si>
    <t>m. Tarnów</t>
  </si>
  <si>
    <t>miechowski</t>
  </si>
  <si>
    <t>myślenicki</t>
  </si>
  <si>
    <t>nowosądecki</t>
  </si>
  <si>
    <t>nowotarski</t>
  </si>
  <si>
    <t>olkuski</t>
  </si>
  <si>
    <t>oświęcimski</t>
  </si>
  <si>
    <t>suski</t>
  </si>
  <si>
    <t>tarnowski</t>
  </si>
  <si>
    <t>tatrzański</t>
  </si>
  <si>
    <t>wadowicki</t>
  </si>
  <si>
    <t>wielicki</t>
  </si>
  <si>
    <t>mazowieckie</t>
  </si>
  <si>
    <t>białobrzeski</t>
  </si>
  <si>
    <t>ciechanowski</t>
  </si>
  <si>
    <t>garwoliński</t>
  </si>
  <si>
    <t>gostyniński</t>
  </si>
  <si>
    <t>grodziski</t>
  </si>
  <si>
    <t>grójecki</t>
  </si>
  <si>
    <t>kolski</t>
  </si>
  <si>
    <t>kozienicki</t>
  </si>
  <si>
    <t>legionowski</t>
  </si>
  <si>
    <t>lipski</t>
  </si>
  <si>
    <t>m. Ostrołęka</t>
  </si>
  <si>
    <t>m. Płock</t>
  </si>
  <si>
    <t>m. Radom</t>
  </si>
  <si>
    <t>m. Siedlce</t>
  </si>
  <si>
    <t>m. st. Warszawa</t>
  </si>
  <si>
    <t>makowski</t>
  </si>
  <si>
    <t>miński</t>
  </si>
  <si>
    <t>mławski</t>
  </si>
  <si>
    <t>nowodworski</t>
  </si>
  <si>
    <t>ostrołęcki</t>
  </si>
  <si>
    <t>ostrowski</t>
  </si>
  <si>
    <t>otwocki</t>
  </si>
  <si>
    <t>piaseczyński</t>
  </si>
  <si>
    <t>płocki</t>
  </si>
  <si>
    <t>płoński</t>
  </si>
  <si>
    <t>pruszkowski</t>
  </si>
  <si>
    <t>przasnyski</t>
  </si>
  <si>
    <t>przysuski</t>
  </si>
  <si>
    <t>pułtuski</t>
  </si>
  <si>
    <t>radomski</t>
  </si>
  <si>
    <t>siedlecki</t>
  </si>
  <si>
    <t>sierpecki</t>
  </si>
  <si>
    <t>sochaczewski</t>
  </si>
  <si>
    <t>sokołowski</t>
  </si>
  <si>
    <t>szydłowiecki</t>
  </si>
  <si>
    <t>warszawski zachodni</t>
  </si>
  <si>
    <t>węgrowski</t>
  </si>
  <si>
    <t>wołomiński</t>
  </si>
  <si>
    <t>wyszkowski</t>
  </si>
  <si>
    <t>zwoleński</t>
  </si>
  <si>
    <t>żuromiński</t>
  </si>
  <si>
    <t>żyrardowski</t>
  </si>
  <si>
    <t>opolskie</t>
  </si>
  <si>
    <t>głubczycki</t>
  </si>
  <si>
    <t>kędzierzyńsko-kozielski</t>
  </si>
  <si>
    <t>kluczborski</t>
  </si>
  <si>
    <t>krapkowicki</t>
  </si>
  <si>
    <t>m. Opole</t>
  </si>
  <si>
    <t>nyski</t>
  </si>
  <si>
    <t>oleski</t>
  </si>
  <si>
    <t>prudnicki</t>
  </si>
  <si>
    <t>strzelecki</t>
  </si>
  <si>
    <t>podkarpackie</t>
  </si>
  <si>
    <t>bieszczadzki</t>
  </si>
  <si>
    <t>brzozowski</t>
  </si>
  <si>
    <t>dębicki</t>
  </si>
  <si>
    <t>jarosławski</t>
  </si>
  <si>
    <t>jasielski</t>
  </si>
  <si>
    <t>kolbuszowski</t>
  </si>
  <si>
    <t>leski</t>
  </si>
  <si>
    <t>leżajski</t>
  </si>
  <si>
    <t>lubaczowski</t>
  </si>
  <si>
    <t>łańcucki</t>
  </si>
  <si>
    <t>m. Krosno</t>
  </si>
  <si>
    <t>m. Rzeszów</t>
  </si>
  <si>
    <t>m. Tarnobrzeg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</si>
  <si>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</si>
  <si>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</si>
  <si>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</si>
  <si>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</si>
  <si>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</si>
  <si>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</si>
  <si>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</si>
  <si>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</si>
  <si>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</si>
  <si>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</si>
  <si>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>podlaskie</t>
  </si>
  <si>
    <t>augustowski</t>
  </si>
  <si>
    <t>białostocki</t>
  </si>
  <si>
    <t>bielski</t>
  </si>
  <si>
    <t>grajewski</t>
  </si>
  <si>
    <t>kolneński</t>
  </si>
  <si>
    <t>łomżyński</t>
  </si>
  <si>
    <t>m. Białystok</t>
  </si>
  <si>
    <t>m. Łomża</t>
  </si>
  <si>
    <t>m. Suwałki</t>
  </si>
  <si>
    <t>sejneński</t>
  </si>
  <si>
    <t>siemiatycki</t>
  </si>
  <si>
    <t>sokólski</t>
  </si>
  <si>
    <t>suwalski</t>
  </si>
  <si>
    <t>wysokomazowiecki</t>
  </si>
  <si>
    <t>zambrowski</t>
  </si>
  <si>
    <t>pomorskie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</si>
  <si>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</si>
  <si>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</si>
  <si>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</si>
  <si>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</si>
  <si>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</si>
  <si>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</si>
  <si>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</si>
  <si>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</si>
  <si>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m. Gdańsk</t>
  </si>
  <si>
    <t>m. Gdynia</t>
  </si>
  <si>
    <t>m. Słupsk</t>
  </si>
  <si>
    <t>m. Sopot</t>
  </si>
  <si>
    <t>malborski</t>
  </si>
  <si>
    <t>pucki</t>
  </si>
  <si>
    <t>słupski</t>
  </si>
  <si>
    <t>starogardzki</t>
  </si>
  <si>
    <t>sztumski</t>
  </si>
  <si>
    <t>tczewski</t>
  </si>
  <si>
    <t>wejherowski</t>
  </si>
  <si>
    <t>śląskie</t>
  </si>
  <si>
    <t>będziński</t>
  </si>
  <si>
    <t>bieruńsko-lędziński</t>
  </si>
  <si>
    <t>cieszyński</t>
  </si>
  <si>
    <t>częstochowski</t>
  </si>
  <si>
    <t>gliwicki</t>
  </si>
  <si>
    <t>kłobucki</t>
  </si>
  <si>
    <t>lubliniecki</t>
  </si>
  <si>
    <t>m. Bielsko-Biała</t>
  </si>
  <si>
    <t>m. Bytom</t>
  </si>
  <si>
    <t>m. Chorzów</t>
  </si>
  <si>
    <t>m. Częstochowa</t>
  </si>
  <si>
    <t>m. Gliwice</t>
  </si>
  <si>
    <t>m. Jastrzębie-Zdrój</t>
  </si>
  <si>
    <t>m. Katowice</t>
  </si>
  <si>
    <t>m. Piekary Śląskie</t>
  </si>
  <si>
    <t>m. Ruda Śląska</t>
  </si>
  <si>
    <t>m. Rybnik</t>
  </si>
  <si>
    <t>m. Siemianowice Śląskie</t>
  </si>
  <si>
    <t>m. Sosnowiec</t>
  </si>
  <si>
    <t>m. Świętochłowice</t>
  </si>
  <si>
    <t>m. Tychy</t>
  </si>
  <si>
    <t>m. Zabrze</t>
  </si>
  <si>
    <t>m. Żory</t>
  </si>
  <si>
    <t>mikołowski</t>
  </si>
  <si>
    <t>myszkowski</t>
  </si>
  <si>
    <t>pszczyński</t>
  </si>
  <si>
    <t>raciborski</t>
  </si>
  <si>
    <t>rybnicki</t>
  </si>
  <si>
    <t>tarnogórski</t>
  </si>
  <si>
    <t>wodzisławski</t>
  </si>
  <si>
    <t>zawierciański</t>
  </si>
  <si>
    <t>żywiecki</t>
  </si>
  <si>
    <t>świętokrzyskie</t>
  </si>
  <si>
    <t>buski</t>
  </si>
  <si>
    <t>jędrzejowski</t>
  </si>
  <si>
    <t>kielecki</t>
  </si>
  <si>
    <t>konecki</t>
  </si>
  <si>
    <t>m. Kielce</t>
  </si>
  <si>
    <t>opatowski</t>
  </si>
  <si>
    <t>ostrowiecki</t>
  </si>
  <si>
    <t>pińczowski</t>
  </si>
  <si>
    <t>sandomierski</t>
  </si>
  <si>
    <t>skarżyski</t>
  </si>
  <si>
    <t>starachowicki</t>
  </si>
  <si>
    <t>staszowski</t>
  </si>
  <si>
    <t>włoszczowski</t>
  </si>
  <si>
    <t>warmińsko-mazurskie</t>
  </si>
  <si>
    <t>bartoszycki</t>
  </si>
  <si>
    <t>braniewski</t>
  </si>
  <si>
    <t>działdowski</t>
  </si>
  <si>
    <t>elbląski</t>
  </si>
  <si>
    <t>ełcki</t>
  </si>
  <si>
    <t>giżycki</t>
  </si>
  <si>
    <t>gołdapski</t>
  </si>
  <si>
    <t>iławski</t>
  </si>
  <si>
    <t>kętrzyński</t>
  </si>
  <si>
    <t>lidzbarski</t>
  </si>
  <si>
    <t>m. Elbląg</t>
  </si>
  <si>
    <t>m. Olsztyn</t>
  </si>
  <si>
    <t>mrągowski</t>
  </si>
  <si>
    <t>nidzicki</t>
  </si>
  <si>
    <t>nowomiejski</t>
  </si>
  <si>
    <t>olsztyński</t>
  </si>
  <si>
    <t>ostródzki</t>
  </si>
  <si>
    <t>piski</t>
  </si>
  <si>
    <t>szczycieński</t>
  </si>
  <si>
    <t>węgorzewski</t>
  </si>
  <si>
    <t>wielkopolskie</t>
  </si>
  <si>
    <t>chodzieski</t>
  </si>
  <si>
    <t>czarnkowsko-trzcianecki</t>
  </si>
  <si>
    <t>gnieźnieński</t>
  </si>
  <si>
    <t>gostyński</t>
  </si>
  <si>
    <t>jarociński</t>
  </si>
  <si>
    <t>kaliski</t>
  </si>
  <si>
    <t>kępiński</t>
  </si>
  <si>
    <t>koniński</t>
  </si>
  <si>
    <t>kościański</t>
  </si>
  <si>
    <t>krotoszyński</t>
  </si>
  <si>
    <t>leszczyński</t>
  </si>
  <si>
    <t>m. Kalisz</t>
  </si>
  <si>
    <t>m. Konin</t>
  </si>
  <si>
    <t>m. Leszno</t>
  </si>
  <si>
    <t>m. Poznań</t>
  </si>
  <si>
    <t>międzychodzki</t>
  </si>
  <si>
    <t>nowotomyski</t>
  </si>
  <si>
    <t>obornicki</t>
  </si>
  <si>
    <t>pilski</t>
  </si>
  <si>
    <t>pleszewski</t>
  </si>
  <si>
    <t>poznański</t>
  </si>
  <si>
    <t>rawicki</t>
  </si>
  <si>
    <t>słupecki</t>
  </si>
  <si>
    <t>szamotulski</t>
  </si>
  <si>
    <t>śremski</t>
  </si>
  <si>
    <t>turecki</t>
  </si>
  <si>
    <t>wągrowiecki</t>
  </si>
  <si>
    <t>wolsztyński</t>
  </si>
  <si>
    <t>wrzesiński</t>
  </si>
  <si>
    <t>złotowski</t>
  </si>
  <si>
    <t>zachodniopomorskie</t>
  </si>
  <si>
    <t>choszczeński</t>
  </si>
  <si>
    <t>drawski</t>
  </si>
  <si>
    <t>goleniowski</t>
  </si>
  <si>
    <t>gryficki</t>
  </si>
  <si>
    <t>gryfiński</t>
  </si>
  <si>
    <t>kamieński</t>
  </si>
  <si>
    <t>kołobrzeski</t>
  </si>
  <si>
    <t>koszaliński</t>
  </si>
  <si>
    <t>łobeski</t>
  </si>
  <si>
    <t>m. Koszalin</t>
  </si>
  <si>
    <t>m. Szczecin</t>
  </si>
  <si>
    <t>myśliborski</t>
  </si>
  <si>
    <t>policki</t>
  </si>
  <si>
    <t>pyrzycki</t>
  </si>
  <si>
    <t>sławieński</t>
  </si>
  <si>
    <t>stargardzki</t>
  </si>
  <si>
    <t>szczecinecki</t>
  </si>
  <si>
    <t>świdwiński</t>
  </si>
  <si>
    <t>wałecki</t>
  </si>
  <si>
    <t>wałeki</t>
  </si>
  <si>
    <t>Województwo</t>
  </si>
  <si>
    <t>Wykonanie 2019 r.</t>
  </si>
  <si>
    <t>Wykonanie 2020 r.</t>
  </si>
  <si>
    <t>Wykonanie 2021 r.</t>
  </si>
  <si>
    <t>Wykonanie 2022 r.</t>
  </si>
  <si>
    <t>Wykonanie 2023 r.</t>
  </si>
  <si>
    <t>Suma</t>
  </si>
  <si>
    <t>Dofinansowanie wypłacone w roku 2019 [ w tys. zł]</t>
  </si>
  <si>
    <t xml:space="preserve">Program rozwoju infrastruktury lekkoatletycznej* </t>
  </si>
  <si>
    <t>Program modernizacji infrastruktury sportowej – Mały Klub*</t>
  </si>
  <si>
    <t>Program rozwoju ponadlokalnej infrastruktury sportowej*</t>
  </si>
  <si>
    <t>Program modernizacji infrastruktury sportowej*</t>
  </si>
  <si>
    <t>Program rozwoju szkolnej infrastruktury sportowej*</t>
  </si>
  <si>
    <t>Program rozwoju regionalnej infrastruktury sportowej*</t>
  </si>
  <si>
    <t xml:space="preserve">Sportowa Polska - Program rozwoju lokalnej infrastruktury sportowej </t>
  </si>
  <si>
    <t xml:space="preserve">Otwarte Strefy Aktywności (OSA) </t>
  </si>
  <si>
    <t>Program inwestycji o szczególnym znaczeniu dla sportu</t>
  </si>
  <si>
    <t>Środki wypłacone w roku 2019 - ogółem</t>
  </si>
  <si>
    <t>Dofinansowanie wypłacone w roku 2020  [ w tys. zł]</t>
  </si>
  <si>
    <t xml:space="preserve">Program budowy zadaszeń boisk piłkarskich – edycja pilotażowa 2020 </t>
  </si>
  <si>
    <t xml:space="preserve">Środki wypłacone w roku 2020 </t>
  </si>
  <si>
    <t xml:space="preserve">Program rozwoju infrastruktury lekkoatlety-cznej* </t>
  </si>
  <si>
    <t>Program budowy zadaszeń boisk piłkarskich*</t>
  </si>
  <si>
    <t xml:space="preserve">Tenisowa Polska - Program budowy infrastruktury tenisowej </t>
  </si>
  <si>
    <t>Program modernizacji kompleksów sportowych „Moje Boisko – ORLIK 2012”</t>
  </si>
  <si>
    <t>Program rozwoju infrastruktury piłkarskiej</t>
  </si>
  <si>
    <t>* Program wygaszony - realizowany wyłącznie w ramach kontynuacji umów zawartych w latach poprzednich</t>
  </si>
  <si>
    <t>Dofinansowanie wypłacone w roku 2021  [ w tys. zł]</t>
  </si>
  <si>
    <t>Dofinansowanie wypłacone w roku 2022  [ w tys. zł]</t>
  </si>
  <si>
    <t>Dofinansowanie wypłacone w roku 2023  [ w tys. zł]</t>
  </si>
  <si>
    <t>Dofinansowanie wypłacone w latach 2019-2023  [ w tys. zł]</t>
  </si>
  <si>
    <t>województwo / powiat</t>
  </si>
  <si>
    <t>wschowski</t>
  </si>
  <si>
    <t>Kraków</t>
  </si>
  <si>
    <t>proszowicki</t>
  </si>
  <si>
    <t>namysłowski</t>
  </si>
  <si>
    <t>m. Przemyśl</t>
  </si>
  <si>
    <t>olecki</t>
  </si>
  <si>
    <t>ostrzeszowski</t>
  </si>
  <si>
    <t>Wałbrzych</t>
  </si>
  <si>
    <t>Bydgoszcz</t>
  </si>
  <si>
    <t>Toruń</t>
  </si>
  <si>
    <t>Zamość</t>
  </si>
  <si>
    <t>Gorzów Wielkopolski</t>
  </si>
  <si>
    <t>słubicki</t>
  </si>
  <si>
    <t>Piotrków Trybunalski</t>
  </si>
  <si>
    <t>łosicki</t>
  </si>
  <si>
    <t>m. Ząbki</t>
  </si>
  <si>
    <t>hajnowski</t>
  </si>
  <si>
    <t>moniecki</t>
  </si>
  <si>
    <t>Bielsko-Biała</t>
  </si>
  <si>
    <t>m. Jaworzno</t>
  </si>
  <si>
    <t>m. Mysłowice</t>
  </si>
  <si>
    <t>kazimierski</t>
  </si>
  <si>
    <t>m. Świnoujście</t>
  </si>
  <si>
    <t>Jelenia Góra</t>
  </si>
  <si>
    <t>Legnica</t>
  </si>
  <si>
    <t>Grudziądz</t>
  </si>
  <si>
    <t>Włocławek</t>
  </si>
  <si>
    <t>Lublin</t>
  </si>
  <si>
    <t>Zielona Góra</t>
  </si>
  <si>
    <t>Nowy Sącz</t>
  </si>
  <si>
    <t>Płock</t>
  </si>
  <si>
    <t>Siedlce</t>
  </si>
  <si>
    <t>Opole</t>
  </si>
  <si>
    <t>Krosno</t>
  </si>
  <si>
    <t>Tarnobrzeg</t>
  </si>
  <si>
    <t>Białystok</t>
  </si>
  <si>
    <t>m.Suwałki</t>
  </si>
  <si>
    <t>Suwalski</t>
  </si>
  <si>
    <t>Suwałki</t>
  </si>
  <si>
    <t>Gdańsk</t>
  </si>
  <si>
    <t>Gdynia</t>
  </si>
  <si>
    <t>Elbląg</t>
  </si>
  <si>
    <t>Olsztyn</t>
  </si>
  <si>
    <t>Leszno</t>
  </si>
  <si>
    <t>m. Wałbrzych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</si>
</sst>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[Red]#,##0"/>
    <numFmt numFmtId="165" formatCode="#,##0,"/>
    <numFmt numFmtId="166" formatCode="#,##0.00;[Red]#,##0.00"/>
  </numFmts>
  <fonts count="7" x14ac:knownFonts="1">
    <font>
      <sz val="11"/>
      <color theme="1"/>
      <name val="Times New Roman"/>
      <family val="2"/>
      <charset val="238"/>
    </font>
    <font>
      <b/>
      <sz val="10"/>
      <color rgb="FF000000"/>
      <name val="Lato"/>
      <family val="2"/>
      <charset val="238"/>
    </font>
    <font>
      <sz val="10"/>
      <color rgb="FF000000"/>
      <name val="Lato"/>
      <family val="2"/>
      <charset val="238"/>
    </font>
    <font>
      <b/>
      <sz val="10"/>
      <color theme="1"/>
      <name val="Lato"/>
      <family val="2"/>
      <charset val="238"/>
    </font>
    <font>
      <b/>
      <sz val="10"/>
      <name val="Lato"/>
      <family val="2"/>
      <charset val="238"/>
    </font>
    <font>
      <sz val="10"/>
      <color theme="1"/>
      <name val="Lato"/>
      <family val="2"/>
      <charset val="238"/>
    </font>
    <font>
      <b/>
      <sz val="10"/>
      <color indexed="0"/>
      <name val="Lato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DDEBF7"/>
        <bgColor rgb="FFDDEBF7"/>
      </patternFill>
    </fill>
    <fill>
      <patternFill patternType="solid">
        <fgColor rgb="FFD9E1F2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DDEBF7"/>
      </patternFill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3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1" fillId="4" borderId="1" xfId="0" applyFont="1" applyFill="1" applyBorder="1" applyAlignment="1">
      <alignment vertical="center"/>
    </xf>
    <xf numFmtId="3" fontId="1" fillId="4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/>
    </xf>
    <xf numFmtId="165" fontId="3" fillId="2" borderId="1" xfId="0" applyNumberFormat="1" applyFont="1" applyFill="1" applyBorder="1"/>
    <xf numFmtId="0" fontId="3" fillId="2" borderId="4" xfId="0" applyFont="1" applyFill="1" applyBorder="1" applyAlignment="1">
      <alignment horizontal="left"/>
    </xf>
    <xf numFmtId="0" fontId="5" fillId="0" borderId="0" xfId="0" applyFont="1"/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/>
    </xf>
    <xf numFmtId="165" fontId="5" fillId="0" borderId="1" xfId="0" applyNumberFormat="1" applyFont="1" applyBorder="1"/>
    <xf numFmtId="0" fontId="3" fillId="2" borderId="2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/>
    </xf>
    <xf numFmtId="0" fontId="5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5" fillId="0" borderId="0" xfId="0" applyFont="1" applyAlignment="1">
      <alignment horizontal="left"/>
    </xf>
    <xf numFmtId="165" fontId="3" fillId="6" borderId="1" xfId="0" applyNumberFormat="1" applyFont="1" applyFill="1" applyBorder="1"/>
    <xf numFmtId="0" fontId="1" fillId="6" borderId="1" xfId="0" applyFont="1" applyFill="1" applyBorder="1" applyAlignment="1">
      <alignment horizontal="center" vertical="center" wrapText="1"/>
    </xf>
    <xf numFmtId="3" fontId="1" fillId="6" borderId="1" xfId="0" applyNumberFormat="1" applyFont="1" applyFill="1" applyBorder="1" applyAlignment="1">
      <alignment horizontal="right" vertical="center"/>
    </xf>
    <xf numFmtId="0" fontId="1" fillId="6" borderId="1" xfId="0" applyFont="1" applyFill="1" applyBorder="1" applyAlignment="1">
      <alignment vertical="center"/>
    </xf>
    <xf numFmtId="0" fontId="1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right" vertical="center"/>
    </xf>
    <xf numFmtId="0" fontId="1" fillId="6" borderId="3" xfId="0" applyFont="1" applyFill="1" applyBorder="1" applyAlignment="1">
      <alignment horizontal="center" vertical="center" wrapText="1"/>
    </xf>
    <xf numFmtId="164" fontId="3" fillId="6" borderId="3" xfId="0" applyNumberFormat="1" applyFont="1" applyFill="1" applyBorder="1"/>
    <xf numFmtId="0" fontId="3" fillId="0" borderId="5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165" fontId="5" fillId="6" borderId="1" xfId="0" applyNumberFormat="1" applyFont="1" applyFill="1" applyBorder="1"/>
    <xf numFmtId="3" fontId="2" fillId="6" borderId="1" xfId="0" applyNumberFormat="1" applyFont="1" applyFill="1" applyBorder="1" applyAlignment="1">
      <alignment horizontal="right" vertical="center"/>
    </xf>
    <xf numFmtId="0" fontId="2" fillId="6" borderId="1" xfId="0" applyFont="1" applyFill="1" applyBorder="1" applyAlignment="1">
      <alignment horizontal="right" vertical="center"/>
    </xf>
    <xf numFmtId="0" fontId="1" fillId="8" borderId="1" xfId="0" applyFont="1" applyFill="1" applyBorder="1" applyAlignment="1">
      <alignment horizontal="left"/>
    </xf>
    <xf numFmtId="3" fontId="1" fillId="8" borderId="1" xfId="0" applyNumberFormat="1" applyFont="1" applyFill="1" applyBorder="1"/>
    <xf numFmtId="0" fontId="2" fillId="0" borderId="1" xfId="0" applyFont="1" applyBorder="1" applyAlignment="1">
      <alignment horizontal="left" indent="1"/>
    </xf>
    <xf numFmtId="3" fontId="2" fillId="0" borderId="1" xfId="0" applyNumberFormat="1" applyFont="1" applyBorder="1"/>
    <xf numFmtId="0" fontId="1" fillId="3" borderId="1" xfId="0" applyFont="1" applyFill="1" applyBorder="1" applyAlignment="1">
      <alignment horizontal="left"/>
    </xf>
    <xf numFmtId="3" fontId="1" fillId="3" borderId="1" xfId="0" applyNumberFormat="1" applyFont="1" applyFill="1" applyBorder="1"/>
    <xf numFmtId="0" fontId="1" fillId="7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left"/>
    </xf>
    <xf numFmtId="166" fontId="6" fillId="8" borderId="1" xfId="0" applyNumberFormat="1" applyFont="1" applyFill="1" applyBorder="1"/>
    <xf numFmtId="0" fontId="3" fillId="0" borderId="1" xfId="0" applyFont="1" applyBorder="1" applyAlignment="1">
      <alignment horizontal="left"/>
    </xf>
    <xf numFmtId="166" fontId="6" fillId="0" borderId="1" xfId="0" applyNumberFormat="1" applyFont="1" applyBorder="1"/>
    <xf numFmtId="166" fontId="6" fillId="2" borderId="1" xfId="0" applyNumberFormat="1" applyFont="1" applyFill="1" applyBorder="1"/>
    <xf numFmtId="0" fontId="5" fillId="0" borderId="1" xfId="0" applyFont="1" applyBorder="1" applyAlignment="1">
      <alignment horizontal="left" indent="1"/>
    </xf>
    <xf numFmtId="166" fontId="5" fillId="0" borderId="1" xfId="0" applyNumberFormat="1" applyFont="1" applyBorder="1"/>
    <xf numFmtId="4" fontId="3" fillId="2" borderId="1" xfId="0" applyNumberFormat="1" applyFont="1" applyFill="1" applyBorder="1"/>
    <xf numFmtId="4" fontId="5" fillId="0" borderId="1" xfId="0" applyNumberFormat="1" applyFont="1" applyBorder="1"/>
    <xf numFmtId="4" fontId="3" fillId="8" borderId="1" xfId="0" applyNumberFormat="1" applyFont="1" applyFill="1" applyBorder="1"/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A6ED9-0825-44D6-83A5-02402DD1C66F}">
  <dimension ref="A1:J19"/>
  <sheetViews>
    <sheetView tabSelected="1" workbookViewId="0">
      <selection activeCell="K25" sqref="K25"/>
    </sheetView>
  </sheetViews>
  <sheetFormatPr defaultRowHeight="15" x14ac:dyDescent="0.25"/>
  <cols>
    <col min="1" max="1" width="21.85546875" customWidth="1"/>
    <col min="2" max="6" width="12.5703125" customWidth="1"/>
    <col min="7" max="7" width="15.42578125" customWidth="1"/>
  </cols>
  <sheetData>
    <row r="1" spans="1:10" x14ac:dyDescent="0.25">
      <c r="A1" s="53" t="s">
        <v>401</v>
      </c>
      <c r="B1" s="54"/>
      <c r="C1" s="54"/>
      <c r="D1" s="54"/>
      <c r="E1" s="54"/>
      <c r="F1" s="54"/>
      <c r="G1" s="54"/>
      <c r="H1" s="30"/>
      <c r="I1" s="30"/>
      <c r="J1" s="31"/>
    </row>
    <row r="2" spans="1:10" ht="25.5" x14ac:dyDescent="0.25">
      <c r="A2" s="1" t="s">
        <v>371</v>
      </c>
      <c r="B2" s="2" t="s">
        <v>372</v>
      </c>
      <c r="C2" s="2" t="s">
        <v>373</v>
      </c>
      <c r="D2" s="2" t="s">
        <v>374</v>
      </c>
      <c r="E2" s="2" t="s">
        <v>375</v>
      </c>
      <c r="F2" s="3" t="s">
        <v>376</v>
      </c>
      <c r="G2" s="28" t="s">
        <v>377</v>
      </c>
    </row>
    <row r="3" spans="1:10" x14ac:dyDescent="0.25">
      <c r="A3" s="4" t="s">
        <v>1</v>
      </c>
      <c r="B3" s="5">
        <v>26915</v>
      </c>
      <c r="C3" s="5">
        <v>21118</v>
      </c>
      <c r="D3" s="5">
        <v>18368</v>
      </c>
      <c r="E3" s="5">
        <v>62700</v>
      </c>
      <c r="F3" s="5">
        <v>52292</v>
      </c>
      <c r="G3" s="29">
        <f t="shared" ref="G3:G19" si="0">SUM(B3:F3)</f>
        <v>181393</v>
      </c>
    </row>
    <row r="4" spans="1:10" x14ac:dyDescent="0.25">
      <c r="A4" s="4" t="s">
        <v>32</v>
      </c>
      <c r="B4" s="5">
        <v>26022</v>
      </c>
      <c r="C4" s="5">
        <v>23445</v>
      </c>
      <c r="D4" s="5">
        <v>13991</v>
      </c>
      <c r="E4" s="5">
        <v>22141</v>
      </c>
      <c r="F4" s="5">
        <v>23562</v>
      </c>
      <c r="G4" s="29">
        <f t="shared" si="0"/>
        <v>109161</v>
      </c>
    </row>
    <row r="5" spans="1:10" x14ac:dyDescent="0.25">
      <c r="A5" s="4" t="s">
        <v>55</v>
      </c>
      <c r="B5" s="5">
        <v>34730</v>
      </c>
      <c r="C5" s="5">
        <v>36441</v>
      </c>
      <c r="D5" s="5">
        <v>37344</v>
      </c>
      <c r="E5" s="5">
        <v>32040</v>
      </c>
      <c r="F5" s="5">
        <v>34327</v>
      </c>
      <c r="G5" s="29">
        <f t="shared" si="0"/>
        <v>174882</v>
      </c>
    </row>
    <row r="6" spans="1:10" x14ac:dyDescent="0.25">
      <c r="A6" s="4" t="s">
        <v>80</v>
      </c>
      <c r="B6" s="5">
        <v>11191</v>
      </c>
      <c r="C6" s="5">
        <v>9071</v>
      </c>
      <c r="D6" s="5">
        <v>17154</v>
      </c>
      <c r="E6" s="5">
        <v>9928</v>
      </c>
      <c r="F6" s="5">
        <v>28980</v>
      </c>
      <c r="G6" s="29">
        <f t="shared" si="0"/>
        <v>76324</v>
      </c>
    </row>
    <row r="7" spans="1:10" x14ac:dyDescent="0.25">
      <c r="A7" s="4" t="s">
        <v>93</v>
      </c>
      <c r="B7" s="5">
        <v>15656</v>
      </c>
      <c r="C7" s="5">
        <v>18673</v>
      </c>
      <c r="D7" s="5">
        <v>27293</v>
      </c>
      <c r="E7" s="5">
        <v>27010</v>
      </c>
      <c r="F7" s="5">
        <v>45099</v>
      </c>
      <c r="G7" s="29">
        <f t="shared" si="0"/>
        <v>133731</v>
      </c>
    </row>
    <row r="8" spans="1:10" x14ac:dyDescent="0.25">
      <c r="A8" s="4" t="s">
        <v>116</v>
      </c>
      <c r="B8" s="5">
        <v>81732</v>
      </c>
      <c r="C8" s="5">
        <v>74030</v>
      </c>
      <c r="D8" s="5">
        <v>52609</v>
      </c>
      <c r="E8" s="5">
        <v>90254</v>
      </c>
      <c r="F8" s="5">
        <v>154208</v>
      </c>
      <c r="G8" s="29">
        <f t="shared" si="0"/>
        <v>452833</v>
      </c>
    </row>
    <row r="9" spans="1:10" x14ac:dyDescent="0.25">
      <c r="A9" s="4" t="s">
        <v>138</v>
      </c>
      <c r="B9" s="5">
        <v>65062</v>
      </c>
      <c r="C9" s="5">
        <v>53881</v>
      </c>
      <c r="D9" s="5">
        <v>41571</v>
      </c>
      <c r="E9" s="5">
        <v>51456</v>
      </c>
      <c r="F9" s="5">
        <v>74190</v>
      </c>
      <c r="G9" s="29">
        <f t="shared" si="0"/>
        <v>286160</v>
      </c>
    </row>
    <row r="10" spans="1:10" x14ac:dyDescent="0.25">
      <c r="A10" s="4" t="s">
        <v>181</v>
      </c>
      <c r="B10" s="5">
        <v>5028</v>
      </c>
      <c r="C10" s="5">
        <v>9436</v>
      </c>
      <c r="D10" s="5">
        <v>4792</v>
      </c>
      <c r="E10" s="6">
        <v>801</v>
      </c>
      <c r="F10" s="5">
        <v>5384</v>
      </c>
      <c r="G10" s="29">
        <f t="shared" si="0"/>
        <v>25441</v>
      </c>
    </row>
    <row r="11" spans="1:10" x14ac:dyDescent="0.25">
      <c r="A11" s="4" t="s">
        <v>191</v>
      </c>
      <c r="B11" s="5">
        <v>53266</v>
      </c>
      <c r="C11" s="5">
        <v>61479</v>
      </c>
      <c r="D11" s="5">
        <v>54758</v>
      </c>
      <c r="E11" s="5">
        <v>52441</v>
      </c>
      <c r="F11" s="5">
        <v>49907</v>
      </c>
      <c r="G11" s="29">
        <f t="shared" si="0"/>
        <v>271851</v>
      </c>
    </row>
    <row r="12" spans="1:10" x14ac:dyDescent="0.25">
      <c r="A12" s="4" t="s">
        <v>215</v>
      </c>
      <c r="B12" s="5">
        <v>17843</v>
      </c>
      <c r="C12" s="5">
        <v>15474</v>
      </c>
      <c r="D12" s="5">
        <v>12878</v>
      </c>
      <c r="E12" s="5">
        <v>9452</v>
      </c>
      <c r="F12" s="5">
        <v>22596</v>
      </c>
      <c r="G12" s="29">
        <f t="shared" si="0"/>
        <v>78243</v>
      </c>
    </row>
    <row r="13" spans="1:10" x14ac:dyDescent="0.25">
      <c r="A13" s="4" t="s">
        <v>231</v>
      </c>
      <c r="B13" s="5">
        <v>16005</v>
      </c>
      <c r="C13" s="5">
        <v>11886</v>
      </c>
      <c r="D13" s="5">
        <v>24169</v>
      </c>
      <c r="E13" s="5">
        <v>28308</v>
      </c>
      <c r="F13" s="5">
        <v>40555</v>
      </c>
      <c r="G13" s="29">
        <f t="shared" si="0"/>
        <v>120923</v>
      </c>
    </row>
    <row r="14" spans="1:10" x14ac:dyDescent="0.25">
      <c r="A14" s="4" t="s">
        <v>251</v>
      </c>
      <c r="B14" s="5">
        <v>37558</v>
      </c>
      <c r="C14" s="5">
        <v>43159</v>
      </c>
      <c r="D14" s="5">
        <v>45978</v>
      </c>
      <c r="E14" s="5">
        <v>66396</v>
      </c>
      <c r="F14" s="5">
        <v>109911</v>
      </c>
      <c r="G14" s="29">
        <f t="shared" si="0"/>
        <v>303002</v>
      </c>
    </row>
    <row r="15" spans="1:10" x14ac:dyDescent="0.25">
      <c r="A15" s="4" t="s">
        <v>284</v>
      </c>
      <c r="B15" s="5">
        <v>22371</v>
      </c>
      <c r="C15" s="5">
        <v>15946</v>
      </c>
      <c r="D15" s="5">
        <v>6459</v>
      </c>
      <c r="E15" s="5">
        <v>16426</v>
      </c>
      <c r="F15" s="5">
        <v>23204</v>
      </c>
      <c r="G15" s="29">
        <f t="shared" si="0"/>
        <v>84406</v>
      </c>
    </row>
    <row r="16" spans="1:10" x14ac:dyDescent="0.25">
      <c r="A16" s="4" t="s">
        <v>298</v>
      </c>
      <c r="B16" s="5">
        <v>14043</v>
      </c>
      <c r="C16" s="5">
        <v>10890</v>
      </c>
      <c r="D16" s="5">
        <v>25750</v>
      </c>
      <c r="E16" s="5">
        <v>33100</v>
      </c>
      <c r="F16" s="5">
        <v>26189</v>
      </c>
      <c r="G16" s="29">
        <f t="shared" si="0"/>
        <v>109972</v>
      </c>
    </row>
    <row r="17" spans="1:7" x14ac:dyDescent="0.25">
      <c r="A17" s="4" t="s">
        <v>319</v>
      </c>
      <c r="B17" s="5">
        <v>24773</v>
      </c>
      <c r="C17" s="5">
        <v>14305</v>
      </c>
      <c r="D17" s="5">
        <v>27889</v>
      </c>
      <c r="E17" s="5">
        <v>41757</v>
      </c>
      <c r="F17" s="5">
        <v>31382</v>
      </c>
      <c r="G17" s="29">
        <f t="shared" si="0"/>
        <v>140106</v>
      </c>
    </row>
    <row r="18" spans="1:7" x14ac:dyDescent="0.25">
      <c r="A18" s="4" t="s">
        <v>350</v>
      </c>
      <c r="B18" s="5">
        <v>17043</v>
      </c>
      <c r="C18" s="5">
        <v>33755</v>
      </c>
      <c r="D18" s="5">
        <v>20493</v>
      </c>
      <c r="E18" s="5">
        <v>45361</v>
      </c>
      <c r="F18" s="5">
        <v>51575</v>
      </c>
      <c r="G18" s="29">
        <f t="shared" si="0"/>
        <v>168227</v>
      </c>
    </row>
    <row r="19" spans="1:7" x14ac:dyDescent="0.25">
      <c r="A19" s="7" t="s">
        <v>0</v>
      </c>
      <c r="B19" s="8">
        <v>469239</v>
      </c>
      <c r="C19" s="8">
        <v>452989</v>
      </c>
      <c r="D19" s="8">
        <v>431496</v>
      </c>
      <c r="E19" s="8">
        <v>589571</v>
      </c>
      <c r="F19" s="8">
        <v>773362</v>
      </c>
      <c r="G19" s="29">
        <f t="shared" si="0"/>
        <v>2716657</v>
      </c>
    </row>
  </sheetData>
  <mergeCells count="1">
    <mergeCell ref="A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C67F77-8946-4EF0-A868-DAF7B3B3446C}">
  <dimension ref="A1:N104"/>
  <sheetViews>
    <sheetView workbookViewId="0">
      <selection activeCell="L77" sqref="L77"/>
    </sheetView>
  </sheetViews>
  <sheetFormatPr defaultRowHeight="15" x14ac:dyDescent="0.25"/>
  <cols>
    <col min="1" max="1" width="21.85546875" customWidth="1"/>
    <col min="2" max="2" width="14.28515625" customWidth="1"/>
    <col min="3" max="3" width="15" bestFit="1" customWidth="1"/>
    <col min="4" max="4" width="15.7109375" customWidth="1"/>
    <col min="5" max="5" width="14.28515625" customWidth="1"/>
    <col min="6" max="6" width="16" customWidth="1"/>
    <col min="7" max="8" width="16.140625" customWidth="1"/>
    <col min="9" max="9" width="15.42578125" customWidth="1"/>
    <col min="10" max="10" width="16.5703125" customWidth="1"/>
    <col min="11" max="11" width="11.85546875" customWidth="1"/>
    <col min="12" max="12" width="12.7109375" customWidth="1"/>
    <col min="13" max="13" width="11.28515625" customWidth="1"/>
    <col min="14" max="14" width="9.5703125" bestFit="1" customWidth="1"/>
  </cols>
  <sheetData>
    <row r="1" spans="1:14" x14ac:dyDescent="0.25">
      <c r="A1" s="55" t="s">
        <v>378</v>
      </c>
      <c r="B1" s="55"/>
      <c r="C1" s="55"/>
      <c r="D1" s="55"/>
      <c r="E1" s="55"/>
      <c r="F1" s="55"/>
      <c r="G1" s="55"/>
      <c r="H1" s="55"/>
      <c r="I1" s="55"/>
      <c r="J1" s="55"/>
      <c r="K1" s="12"/>
      <c r="L1" s="12"/>
      <c r="M1" s="12"/>
      <c r="N1" s="12"/>
    </row>
    <row r="2" spans="1:14" ht="63.75" x14ac:dyDescent="0.25">
      <c r="A2" s="13" t="s">
        <v>371</v>
      </c>
      <c r="B2" s="14" t="s">
        <v>379</v>
      </c>
      <c r="C2" s="14" t="s">
        <v>380</v>
      </c>
      <c r="D2" s="14" t="s">
        <v>381</v>
      </c>
      <c r="E2" s="14" t="s">
        <v>382</v>
      </c>
      <c r="F2" s="14" t="s">
        <v>383</v>
      </c>
      <c r="G2" s="14" t="s">
        <v>384</v>
      </c>
      <c r="H2" s="14" t="s">
        <v>385</v>
      </c>
      <c r="I2" s="14" t="s">
        <v>386</v>
      </c>
      <c r="J2" s="14" t="s">
        <v>387</v>
      </c>
      <c r="K2" s="14" t="s">
        <v>388</v>
      </c>
      <c r="L2" s="12"/>
      <c r="M2" s="12"/>
      <c r="N2" s="12"/>
    </row>
    <row r="3" spans="1:14" x14ac:dyDescent="0.25">
      <c r="A3" s="15" t="s">
        <v>1</v>
      </c>
      <c r="B3" s="16"/>
      <c r="C3" s="16"/>
      <c r="D3" s="16">
        <v>2600677.21</v>
      </c>
      <c r="E3" s="16">
        <v>2856800</v>
      </c>
      <c r="F3" s="16">
        <v>1760000</v>
      </c>
      <c r="G3" s="16">
        <v>2232471.21</v>
      </c>
      <c r="H3" s="16">
        <v>2885700</v>
      </c>
      <c r="I3" s="16">
        <v>3578957.6</v>
      </c>
      <c r="J3" s="16">
        <v>11000000</v>
      </c>
      <c r="K3" s="32">
        <f>SUM(B3:J3)</f>
        <v>26914606.02</v>
      </c>
      <c r="L3" s="12"/>
      <c r="M3" s="12"/>
      <c r="N3" s="12"/>
    </row>
    <row r="4" spans="1:14" x14ac:dyDescent="0.25">
      <c r="A4" s="15" t="s">
        <v>32</v>
      </c>
      <c r="B4" s="16">
        <v>1000000</v>
      </c>
      <c r="C4" s="16">
        <v>1662700</v>
      </c>
      <c r="D4" s="16">
        <v>372445</v>
      </c>
      <c r="E4" s="16">
        <v>300000</v>
      </c>
      <c r="F4" s="16">
        <v>4135000</v>
      </c>
      <c r="G4" s="16"/>
      <c r="H4" s="16">
        <v>7016880</v>
      </c>
      <c r="I4" s="16">
        <v>2634932.94</v>
      </c>
      <c r="J4" s="16">
        <v>8900000</v>
      </c>
      <c r="K4" s="32">
        <f t="shared" ref="K4:K19" si="0">SUM(B4:J4)</f>
        <v>26021957.940000001</v>
      </c>
      <c r="L4" s="12"/>
      <c r="M4" s="12"/>
      <c r="N4" s="12"/>
    </row>
    <row r="5" spans="1:14" x14ac:dyDescent="0.25">
      <c r="A5" s="15" t="s">
        <v>55</v>
      </c>
      <c r="B5" s="16"/>
      <c r="C5" s="16"/>
      <c r="D5" s="16">
        <v>2210100</v>
      </c>
      <c r="E5" s="16">
        <v>2124800</v>
      </c>
      <c r="F5" s="16">
        <v>3467339</v>
      </c>
      <c r="G5" s="16">
        <v>765521</v>
      </c>
      <c r="H5" s="16">
        <v>9823258</v>
      </c>
      <c r="I5" s="16">
        <v>4353190.57</v>
      </c>
      <c r="J5" s="16">
        <v>11985400</v>
      </c>
      <c r="K5" s="32">
        <f t="shared" si="0"/>
        <v>34729608.57</v>
      </c>
      <c r="L5" s="12"/>
      <c r="M5" s="12"/>
      <c r="N5" s="12"/>
    </row>
    <row r="6" spans="1:14" x14ac:dyDescent="0.25">
      <c r="A6" s="15" t="s">
        <v>80</v>
      </c>
      <c r="B6" s="16">
        <v>1209300</v>
      </c>
      <c r="C6" s="16">
        <v>135900</v>
      </c>
      <c r="D6" s="16">
        <v>2026600</v>
      </c>
      <c r="E6" s="16">
        <v>142291.06</v>
      </c>
      <c r="F6" s="16">
        <v>1967000</v>
      </c>
      <c r="G6" s="16">
        <v>911300</v>
      </c>
      <c r="H6" s="16">
        <v>1272060.92</v>
      </c>
      <c r="I6" s="16">
        <v>1326538.4800000002</v>
      </c>
      <c r="J6" s="16">
        <v>2200000</v>
      </c>
      <c r="K6" s="32">
        <f t="shared" si="0"/>
        <v>11190990.460000001</v>
      </c>
      <c r="L6" s="12"/>
      <c r="M6" s="12"/>
      <c r="N6" s="12"/>
    </row>
    <row r="7" spans="1:14" x14ac:dyDescent="0.25">
      <c r="A7" s="15" t="s">
        <v>93</v>
      </c>
      <c r="B7" s="16">
        <v>1750300</v>
      </c>
      <c r="C7" s="16">
        <v>700000</v>
      </c>
      <c r="D7" s="16"/>
      <c r="E7" s="16">
        <v>1320000</v>
      </c>
      <c r="F7" s="16">
        <v>1550900</v>
      </c>
      <c r="G7" s="16"/>
      <c r="H7" s="16">
        <v>6428925.5999999996</v>
      </c>
      <c r="I7" s="16">
        <v>2528249.2300000004</v>
      </c>
      <c r="J7" s="16">
        <v>1377923.6099999999</v>
      </c>
      <c r="K7" s="32">
        <f t="shared" si="0"/>
        <v>15656298.439999999</v>
      </c>
      <c r="L7" s="12"/>
      <c r="M7" s="12"/>
      <c r="N7" s="12"/>
    </row>
    <row r="8" spans="1:14" x14ac:dyDescent="0.25">
      <c r="A8" s="15" t="s">
        <v>116</v>
      </c>
      <c r="B8" s="16"/>
      <c r="C8" s="16">
        <v>1545900</v>
      </c>
      <c r="D8" s="16">
        <v>747964.25</v>
      </c>
      <c r="E8" s="16">
        <v>150000</v>
      </c>
      <c r="F8" s="16">
        <v>16589494.07</v>
      </c>
      <c r="G8" s="16"/>
      <c r="H8" s="16">
        <v>23674181.25</v>
      </c>
      <c r="I8" s="16">
        <v>4401833.5599999996</v>
      </c>
      <c r="J8" s="16">
        <v>34622486</v>
      </c>
      <c r="K8" s="32">
        <f t="shared" si="0"/>
        <v>81731859.129999995</v>
      </c>
      <c r="L8" s="12"/>
      <c r="M8" s="12"/>
      <c r="N8" s="12"/>
    </row>
    <row r="9" spans="1:14" x14ac:dyDescent="0.25">
      <c r="A9" s="15" t="s">
        <v>138</v>
      </c>
      <c r="B9" s="16">
        <v>450000</v>
      </c>
      <c r="C9" s="16">
        <v>2217200</v>
      </c>
      <c r="D9" s="16">
        <v>1616666.67</v>
      </c>
      <c r="E9" s="16">
        <v>1700000</v>
      </c>
      <c r="F9" s="16">
        <v>7705800</v>
      </c>
      <c r="G9" s="16"/>
      <c r="H9" s="16">
        <v>16334476</v>
      </c>
      <c r="I9" s="16">
        <v>9504711.8299999982</v>
      </c>
      <c r="J9" s="16">
        <v>25533570</v>
      </c>
      <c r="K9" s="32">
        <f t="shared" si="0"/>
        <v>65062424.5</v>
      </c>
      <c r="L9" s="12"/>
      <c r="M9" s="12"/>
      <c r="N9" s="12"/>
    </row>
    <row r="10" spans="1:14" x14ac:dyDescent="0.25">
      <c r="A10" s="15" t="s">
        <v>181</v>
      </c>
      <c r="B10" s="16"/>
      <c r="C10" s="16"/>
      <c r="D10" s="16"/>
      <c r="E10" s="16"/>
      <c r="F10" s="16">
        <v>350000</v>
      </c>
      <c r="G10" s="16">
        <v>1947821</v>
      </c>
      <c r="H10" s="16">
        <f>1749500-1053.95</f>
        <v>1748446.05</v>
      </c>
      <c r="I10" s="16">
        <v>981759.61</v>
      </c>
      <c r="J10" s="16"/>
      <c r="K10" s="32">
        <f t="shared" si="0"/>
        <v>5028026.66</v>
      </c>
      <c r="L10" s="12"/>
      <c r="M10" s="12"/>
      <c r="N10" s="12"/>
    </row>
    <row r="11" spans="1:14" x14ac:dyDescent="0.25">
      <c r="A11" s="15" t="s">
        <v>191</v>
      </c>
      <c r="B11" s="16">
        <v>3200000</v>
      </c>
      <c r="C11" s="16">
        <v>95400</v>
      </c>
      <c r="D11" s="16">
        <v>1586499.9</v>
      </c>
      <c r="E11" s="16">
        <v>236155</v>
      </c>
      <c r="F11" s="16">
        <v>2599728</v>
      </c>
      <c r="G11" s="16">
        <v>668000</v>
      </c>
      <c r="H11" s="16">
        <v>16131804.15</v>
      </c>
      <c r="I11" s="16">
        <v>6986134.29</v>
      </c>
      <c r="J11" s="16">
        <v>21762459</v>
      </c>
      <c r="K11" s="32">
        <f t="shared" si="0"/>
        <v>53266180.340000004</v>
      </c>
      <c r="L11" s="12"/>
      <c r="M11" s="12"/>
      <c r="N11" s="12"/>
    </row>
    <row r="12" spans="1:14" x14ac:dyDescent="0.25">
      <c r="A12" s="15" t="s">
        <v>215</v>
      </c>
      <c r="B12" s="16"/>
      <c r="C12" s="16"/>
      <c r="D12" s="16">
        <v>2000000</v>
      </c>
      <c r="E12" s="16">
        <v>529900</v>
      </c>
      <c r="F12" s="16">
        <v>1300000</v>
      </c>
      <c r="G12" s="16"/>
      <c r="H12" s="16">
        <v>3572195.5</v>
      </c>
      <c r="I12" s="16">
        <v>2990670.21</v>
      </c>
      <c r="J12" s="16">
        <v>7450000</v>
      </c>
      <c r="K12" s="32">
        <f t="shared" si="0"/>
        <v>17842765.710000001</v>
      </c>
      <c r="L12" s="12"/>
      <c r="M12" s="12"/>
      <c r="N12" s="12"/>
    </row>
    <row r="13" spans="1:14" x14ac:dyDescent="0.25">
      <c r="A13" s="15" t="s">
        <v>231</v>
      </c>
      <c r="B13" s="16">
        <v>2216100</v>
      </c>
      <c r="C13" s="16">
        <v>795188</v>
      </c>
      <c r="D13" s="16">
        <v>322476.68</v>
      </c>
      <c r="E13" s="16">
        <v>1267000</v>
      </c>
      <c r="F13" s="16">
        <v>4953906</v>
      </c>
      <c r="G13" s="16"/>
      <c r="H13" s="16">
        <v>3652600</v>
      </c>
      <c r="I13" s="16">
        <v>2456460.77</v>
      </c>
      <c r="J13" s="16">
        <v>341605.6</v>
      </c>
      <c r="K13" s="32">
        <f t="shared" si="0"/>
        <v>16005337.049999999</v>
      </c>
      <c r="L13" s="12"/>
      <c r="M13" s="12"/>
      <c r="N13" s="12"/>
    </row>
    <row r="14" spans="1:14" x14ac:dyDescent="0.25">
      <c r="A14" s="15" t="s">
        <v>251</v>
      </c>
      <c r="B14" s="16">
        <v>855723</v>
      </c>
      <c r="C14" s="16">
        <v>1028854</v>
      </c>
      <c r="D14" s="16">
        <v>2137200</v>
      </c>
      <c r="E14" s="16">
        <v>149900</v>
      </c>
      <c r="F14" s="16">
        <v>3560055</v>
      </c>
      <c r="G14" s="16">
        <v>82234</v>
      </c>
      <c r="H14" s="16">
        <v>12148650.370000001</v>
      </c>
      <c r="I14" s="16">
        <v>2653481.17</v>
      </c>
      <c r="J14" s="16">
        <v>14942000</v>
      </c>
      <c r="K14" s="32">
        <f t="shared" si="0"/>
        <v>37558097.539999999</v>
      </c>
      <c r="L14" s="12"/>
      <c r="M14" s="12"/>
      <c r="N14" s="12"/>
    </row>
    <row r="15" spans="1:14" x14ac:dyDescent="0.25">
      <c r="A15" s="15" t="s">
        <v>284</v>
      </c>
      <c r="B15" s="16"/>
      <c r="C15" s="16"/>
      <c r="D15" s="16"/>
      <c r="E15" s="16">
        <v>824900</v>
      </c>
      <c r="F15" s="16">
        <v>2608075</v>
      </c>
      <c r="G15" s="16">
        <v>587654.02</v>
      </c>
      <c r="H15" s="16">
        <v>6722182.8499999996</v>
      </c>
      <c r="I15" s="16">
        <v>2321174.96</v>
      </c>
      <c r="J15" s="16">
        <v>9307450.1999999993</v>
      </c>
      <c r="K15" s="32">
        <f t="shared" si="0"/>
        <v>22371437.029999997</v>
      </c>
      <c r="L15" s="12"/>
      <c r="M15" s="12"/>
      <c r="N15" s="12"/>
    </row>
    <row r="16" spans="1:14" x14ac:dyDescent="0.25">
      <c r="A16" s="15" t="s">
        <v>298</v>
      </c>
      <c r="B16" s="16">
        <v>300000</v>
      </c>
      <c r="C16" s="16">
        <v>2176151.17</v>
      </c>
      <c r="D16" s="16"/>
      <c r="E16" s="16">
        <v>684100</v>
      </c>
      <c r="F16" s="16">
        <v>2530000</v>
      </c>
      <c r="G16" s="16"/>
      <c r="H16" s="16">
        <v>2644100</v>
      </c>
      <c r="I16" s="16">
        <v>2693223.92</v>
      </c>
      <c r="J16" s="16">
        <v>3015611</v>
      </c>
      <c r="K16" s="32">
        <f t="shared" si="0"/>
        <v>14043186.09</v>
      </c>
      <c r="L16" s="12"/>
      <c r="M16" s="12"/>
      <c r="N16" s="12"/>
    </row>
    <row r="17" spans="1:14" x14ac:dyDescent="0.25">
      <c r="A17" s="15" t="s">
        <v>319</v>
      </c>
      <c r="B17" s="16">
        <v>1468638</v>
      </c>
      <c r="C17" s="16">
        <v>900000</v>
      </c>
      <c r="D17" s="16">
        <v>3322300</v>
      </c>
      <c r="E17" s="16">
        <v>1359900</v>
      </c>
      <c r="F17" s="16">
        <v>2580200</v>
      </c>
      <c r="G17" s="16"/>
      <c r="H17" s="16">
        <v>8455498</v>
      </c>
      <c r="I17" s="16">
        <v>4036703.6300000008</v>
      </c>
      <c r="J17" s="16">
        <v>2650000</v>
      </c>
      <c r="K17" s="32">
        <f t="shared" si="0"/>
        <v>24773239.630000003</v>
      </c>
      <c r="L17" s="12"/>
      <c r="M17" s="12"/>
      <c r="N17" s="12"/>
    </row>
    <row r="18" spans="1:14" x14ac:dyDescent="0.25">
      <c r="A18" s="15" t="s">
        <v>350</v>
      </c>
      <c r="B18" s="16"/>
      <c r="C18" s="16"/>
      <c r="D18" s="16">
        <v>1500000</v>
      </c>
      <c r="E18" s="16">
        <v>383141.12</v>
      </c>
      <c r="F18" s="16">
        <v>752000</v>
      </c>
      <c r="G18" s="16">
        <v>822061.2</v>
      </c>
      <c r="H18" s="16">
        <f>4683200-26410.52</f>
        <v>4656789.4800000004</v>
      </c>
      <c r="I18" s="16">
        <v>1773011.2300000002</v>
      </c>
      <c r="J18" s="16">
        <v>7156202.8300000001</v>
      </c>
      <c r="K18" s="32">
        <f t="shared" si="0"/>
        <v>17043205.859999999</v>
      </c>
      <c r="L18" s="12"/>
      <c r="M18" s="12"/>
      <c r="N18" s="12"/>
    </row>
    <row r="19" spans="1:14" x14ac:dyDescent="0.25">
      <c r="A19" s="9" t="s">
        <v>0</v>
      </c>
      <c r="B19" s="10">
        <f>SUM(B3:B18)</f>
        <v>12450061</v>
      </c>
      <c r="C19" s="10">
        <f>SUM(C3:C18)</f>
        <v>11257293.17</v>
      </c>
      <c r="D19" s="10">
        <v>20442929.710000001</v>
      </c>
      <c r="E19" s="10">
        <f t="shared" ref="E19:J19" si="1">SUM(E3:E18)</f>
        <v>14028887.179999998</v>
      </c>
      <c r="F19" s="10">
        <f t="shared" si="1"/>
        <v>58409497.07</v>
      </c>
      <c r="G19" s="10">
        <f t="shared" si="1"/>
        <v>8017062.4300000006</v>
      </c>
      <c r="H19" s="10">
        <f>SUM(H3:H18)</f>
        <v>127167748.17000002</v>
      </c>
      <c r="I19" s="10">
        <f t="shared" ref="I19" si="2">SUM(I3:I18)</f>
        <v>55221034.000000007</v>
      </c>
      <c r="J19" s="10">
        <f t="shared" si="1"/>
        <v>162244708.23999998</v>
      </c>
      <c r="K19" s="22">
        <f t="shared" si="0"/>
        <v>469239220.97000003</v>
      </c>
      <c r="L19" s="12"/>
      <c r="M19" s="12"/>
      <c r="N19" s="12"/>
    </row>
    <row r="20" spans="1:14" x14ac:dyDescent="0.25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</row>
    <row r="21" spans="1:14" x14ac:dyDescent="0.25">
      <c r="A21" s="55" t="s">
        <v>389</v>
      </c>
      <c r="B21" s="55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</row>
    <row r="22" spans="1:14" ht="102" x14ac:dyDescent="0.25">
      <c r="A22" s="13" t="s">
        <v>371</v>
      </c>
      <c r="B22" s="17" t="s">
        <v>379</v>
      </c>
      <c r="C22" s="17" t="s">
        <v>380</v>
      </c>
      <c r="D22" s="17" t="s">
        <v>381</v>
      </c>
      <c r="E22" s="17" t="s">
        <v>382</v>
      </c>
      <c r="F22" s="17" t="s">
        <v>385</v>
      </c>
      <c r="G22" s="17" t="s">
        <v>387</v>
      </c>
      <c r="H22" s="17" t="s">
        <v>383</v>
      </c>
      <c r="I22" s="17" t="s">
        <v>384</v>
      </c>
      <c r="J22" s="17" t="s">
        <v>386</v>
      </c>
      <c r="K22" s="23" t="s">
        <v>385</v>
      </c>
      <c r="L22" s="23" t="s">
        <v>390</v>
      </c>
      <c r="M22" s="23" t="s">
        <v>387</v>
      </c>
      <c r="N22" s="23" t="s">
        <v>391</v>
      </c>
    </row>
    <row r="23" spans="1:14" x14ac:dyDescent="0.25">
      <c r="A23" s="18" t="s">
        <v>1</v>
      </c>
      <c r="B23" s="4"/>
      <c r="C23" s="4"/>
      <c r="D23" s="5"/>
      <c r="E23" s="4"/>
      <c r="F23" s="5">
        <v>1400</v>
      </c>
      <c r="G23" s="5"/>
      <c r="H23" s="6">
        <v>700</v>
      </c>
      <c r="I23" s="6">
        <v>200</v>
      </c>
      <c r="J23" s="6">
        <v>593</v>
      </c>
      <c r="K23" s="5">
        <v>5733</v>
      </c>
      <c r="L23" s="5">
        <v>1492</v>
      </c>
      <c r="M23" s="5">
        <v>11000</v>
      </c>
      <c r="N23" s="33">
        <v>21118</v>
      </c>
    </row>
    <row r="24" spans="1:14" x14ac:dyDescent="0.25">
      <c r="A24" s="18" t="s">
        <v>32</v>
      </c>
      <c r="B24" s="6">
        <v>400</v>
      </c>
      <c r="C24" s="6">
        <v>328</v>
      </c>
      <c r="D24" s="4">
        <v>400</v>
      </c>
      <c r="E24" s="4">
        <v>328</v>
      </c>
      <c r="F24" s="5"/>
      <c r="G24" s="5"/>
      <c r="H24" s="5">
        <v>2300</v>
      </c>
      <c r="I24" s="4"/>
      <c r="J24" s="6">
        <v>313</v>
      </c>
      <c r="K24" s="5">
        <v>13204</v>
      </c>
      <c r="L24" s="6">
        <v>900</v>
      </c>
      <c r="M24" s="5">
        <v>6000</v>
      </c>
      <c r="N24" s="33">
        <v>23445</v>
      </c>
    </row>
    <row r="25" spans="1:14" x14ac:dyDescent="0.25">
      <c r="A25" s="18" t="s">
        <v>55</v>
      </c>
      <c r="B25" s="4"/>
      <c r="C25" s="4"/>
      <c r="D25" s="5"/>
      <c r="E25" s="6"/>
      <c r="F25" s="5">
        <v>3610</v>
      </c>
      <c r="G25" s="5">
        <v>445</v>
      </c>
      <c r="H25" s="6">
        <v>749</v>
      </c>
      <c r="I25" s="6">
        <v>800</v>
      </c>
      <c r="J25" s="6">
        <v>413</v>
      </c>
      <c r="K25" s="5">
        <v>12414</v>
      </c>
      <c r="L25" s="19"/>
      <c r="M25" s="5">
        <v>18010</v>
      </c>
      <c r="N25" s="33">
        <v>36441</v>
      </c>
    </row>
    <row r="26" spans="1:14" x14ac:dyDescent="0.25">
      <c r="A26" s="18" t="s">
        <v>80</v>
      </c>
      <c r="B26" s="6">
        <v>780</v>
      </c>
      <c r="C26" s="4"/>
      <c r="D26" s="5">
        <v>780</v>
      </c>
      <c r="E26" s="4"/>
      <c r="F26" s="5">
        <v>2900</v>
      </c>
      <c r="G26" s="4"/>
      <c r="H26" s="5">
        <v>1000</v>
      </c>
      <c r="I26" s="6">
        <v>220</v>
      </c>
      <c r="J26" s="6">
        <v>319</v>
      </c>
      <c r="K26" s="5">
        <v>3852</v>
      </c>
      <c r="L26" s="19"/>
      <c r="M26" s="19"/>
      <c r="N26" s="33">
        <v>9071</v>
      </c>
    </row>
    <row r="27" spans="1:14" x14ac:dyDescent="0.25">
      <c r="A27" s="18" t="s">
        <v>93</v>
      </c>
      <c r="B27" s="6">
        <v>700</v>
      </c>
      <c r="C27" s="6">
        <v>479</v>
      </c>
      <c r="D27" s="4">
        <v>700</v>
      </c>
      <c r="E27" s="4">
        <v>479</v>
      </c>
      <c r="F27" s="5"/>
      <c r="G27" s="5"/>
      <c r="H27" s="5">
        <v>1974</v>
      </c>
      <c r="I27" s="4"/>
      <c r="J27" s="6">
        <v>405</v>
      </c>
      <c r="K27" s="5">
        <v>11462</v>
      </c>
      <c r="L27" s="19"/>
      <c r="M27" s="5">
        <v>3652</v>
      </c>
      <c r="N27" s="33">
        <v>18673</v>
      </c>
    </row>
    <row r="28" spans="1:14" x14ac:dyDescent="0.25">
      <c r="A28" s="18" t="s">
        <v>116</v>
      </c>
      <c r="B28" s="6">
        <v>948</v>
      </c>
      <c r="C28" s="6">
        <v>450</v>
      </c>
      <c r="D28" s="4">
        <v>948</v>
      </c>
      <c r="E28" s="4">
        <v>450</v>
      </c>
      <c r="F28" s="5"/>
      <c r="G28" s="5"/>
      <c r="H28" s="5">
        <v>7674</v>
      </c>
      <c r="I28" s="4"/>
      <c r="J28" s="6">
        <v>554</v>
      </c>
      <c r="K28" s="5">
        <v>24297</v>
      </c>
      <c r="L28" s="19"/>
      <c r="M28" s="5">
        <v>40107</v>
      </c>
      <c r="N28" s="33">
        <v>74030</v>
      </c>
    </row>
    <row r="29" spans="1:14" x14ac:dyDescent="0.25">
      <c r="A29" s="18" t="s">
        <v>138</v>
      </c>
      <c r="B29" s="6">
        <v>1182</v>
      </c>
      <c r="C29" s="6">
        <v>534</v>
      </c>
      <c r="D29" s="6">
        <v>1182</v>
      </c>
      <c r="E29" s="6">
        <v>534</v>
      </c>
      <c r="F29" s="5">
        <v>500</v>
      </c>
      <c r="G29" s="5">
        <v>860</v>
      </c>
      <c r="H29" s="5">
        <v>2195</v>
      </c>
      <c r="I29" s="4"/>
      <c r="J29" s="5">
        <v>1901</v>
      </c>
      <c r="K29" s="5">
        <v>22275</v>
      </c>
      <c r="L29" s="5">
        <v>1197</v>
      </c>
      <c r="M29" s="5">
        <v>23238</v>
      </c>
      <c r="N29" s="33">
        <v>53881</v>
      </c>
    </row>
    <row r="30" spans="1:14" x14ac:dyDescent="0.25">
      <c r="A30" s="18" t="s">
        <v>181</v>
      </c>
      <c r="B30" s="4"/>
      <c r="C30" s="4"/>
      <c r="D30" s="4"/>
      <c r="E30" s="4"/>
      <c r="F30" s="5"/>
      <c r="G30" s="5"/>
      <c r="H30" s="4"/>
      <c r="I30" s="6">
        <v>245</v>
      </c>
      <c r="J30" s="6">
        <v>188</v>
      </c>
      <c r="K30" s="5">
        <v>1704</v>
      </c>
      <c r="L30" s="19"/>
      <c r="M30" s="5">
        <v>7300</v>
      </c>
      <c r="N30" s="33">
        <v>9436</v>
      </c>
    </row>
    <row r="31" spans="1:14" x14ac:dyDescent="0.25">
      <c r="A31" s="18" t="s">
        <v>191</v>
      </c>
      <c r="B31" s="5">
        <v>1858</v>
      </c>
      <c r="C31" s="4"/>
      <c r="D31" s="6">
        <v>1858</v>
      </c>
      <c r="E31" s="4"/>
      <c r="F31" s="5">
        <v>952</v>
      </c>
      <c r="G31" s="5"/>
      <c r="H31" s="5">
        <v>2014</v>
      </c>
      <c r="I31" s="4"/>
      <c r="J31" s="6">
        <v>618</v>
      </c>
      <c r="K31" s="5">
        <v>26537</v>
      </c>
      <c r="L31" s="19"/>
      <c r="M31" s="5">
        <v>29500</v>
      </c>
      <c r="N31" s="33">
        <v>61479</v>
      </c>
    </row>
    <row r="32" spans="1:14" x14ac:dyDescent="0.25">
      <c r="A32" s="18" t="s">
        <v>215</v>
      </c>
      <c r="B32" s="4"/>
      <c r="C32" s="4"/>
      <c r="D32" s="5"/>
      <c r="E32" s="4"/>
      <c r="F32" s="5">
        <v>3930</v>
      </c>
      <c r="G32" s="6"/>
      <c r="H32" s="6">
        <v>500</v>
      </c>
      <c r="I32" s="4"/>
      <c r="J32" s="6">
        <v>434</v>
      </c>
      <c r="K32" s="5">
        <v>10560</v>
      </c>
      <c r="L32" s="19"/>
      <c r="M32" s="6">
        <v>50</v>
      </c>
      <c r="N32" s="33">
        <v>15474</v>
      </c>
    </row>
    <row r="33" spans="1:14" x14ac:dyDescent="0.25">
      <c r="A33" s="18" t="s">
        <v>231</v>
      </c>
      <c r="B33" s="5">
        <v>1200</v>
      </c>
      <c r="C33" s="6">
        <v>581</v>
      </c>
      <c r="D33" s="4">
        <v>1200</v>
      </c>
      <c r="E33" s="4">
        <v>581</v>
      </c>
      <c r="F33" s="5"/>
      <c r="G33" s="5"/>
      <c r="H33" s="5">
        <v>1702</v>
      </c>
      <c r="I33" s="4"/>
      <c r="J33" s="6">
        <v>264</v>
      </c>
      <c r="K33" s="5">
        <v>6096</v>
      </c>
      <c r="L33" s="19"/>
      <c r="M33" s="5">
        <v>2043</v>
      </c>
      <c r="N33" s="33">
        <v>11886</v>
      </c>
    </row>
    <row r="34" spans="1:14" x14ac:dyDescent="0.25">
      <c r="A34" s="18" t="s">
        <v>251</v>
      </c>
      <c r="B34" s="5">
        <v>1550</v>
      </c>
      <c r="C34" s="4"/>
      <c r="D34" s="6">
        <v>1550</v>
      </c>
      <c r="E34" s="4"/>
      <c r="F34" s="5">
        <v>900</v>
      </c>
      <c r="G34" s="5"/>
      <c r="H34" s="6">
        <v>270</v>
      </c>
      <c r="I34" s="6">
        <v>187</v>
      </c>
      <c r="J34" s="6">
        <v>340</v>
      </c>
      <c r="K34" s="5">
        <v>18229</v>
      </c>
      <c r="L34" s="19"/>
      <c r="M34" s="5">
        <v>21682</v>
      </c>
      <c r="N34" s="33">
        <v>43159</v>
      </c>
    </row>
    <row r="35" spans="1:14" x14ac:dyDescent="0.25">
      <c r="A35" s="18" t="s">
        <v>284</v>
      </c>
      <c r="B35" s="4"/>
      <c r="C35" s="4"/>
      <c r="D35" s="4"/>
      <c r="E35" s="5"/>
      <c r="F35" s="5"/>
      <c r="G35" s="5">
        <v>1050</v>
      </c>
      <c r="H35" s="5">
        <v>3176</v>
      </c>
      <c r="I35" s="4"/>
      <c r="J35" s="5">
        <v>1153</v>
      </c>
      <c r="K35" s="5">
        <v>6304</v>
      </c>
      <c r="L35" s="19"/>
      <c r="M35" s="5">
        <v>4263</v>
      </c>
      <c r="N35" s="33">
        <v>15946</v>
      </c>
    </row>
    <row r="36" spans="1:14" x14ac:dyDescent="0.25">
      <c r="A36" s="18" t="s">
        <v>298</v>
      </c>
      <c r="B36" s="4"/>
      <c r="C36" s="4"/>
      <c r="D36" s="4"/>
      <c r="E36" s="4"/>
      <c r="F36" s="5"/>
      <c r="G36" s="5"/>
      <c r="H36" s="5">
        <v>2570</v>
      </c>
      <c r="I36" s="4"/>
      <c r="J36" s="6">
        <v>650</v>
      </c>
      <c r="K36" s="5">
        <v>5504</v>
      </c>
      <c r="L36" s="19"/>
      <c r="M36" s="5">
        <v>2166</v>
      </c>
      <c r="N36" s="33">
        <v>10890</v>
      </c>
    </row>
    <row r="37" spans="1:14" x14ac:dyDescent="0.25">
      <c r="A37" s="18" t="s">
        <v>319</v>
      </c>
      <c r="B37" s="4"/>
      <c r="C37" s="4"/>
      <c r="D37" s="6"/>
      <c r="E37" s="4"/>
      <c r="F37" s="5">
        <v>258</v>
      </c>
      <c r="G37" s="5"/>
      <c r="H37" s="4"/>
      <c r="I37" s="4"/>
      <c r="J37" s="6">
        <v>495</v>
      </c>
      <c r="K37" s="5">
        <v>9544</v>
      </c>
      <c r="L37" s="6">
        <v>208</v>
      </c>
      <c r="M37" s="5">
        <v>3800</v>
      </c>
      <c r="N37" s="33">
        <v>14305</v>
      </c>
    </row>
    <row r="38" spans="1:14" x14ac:dyDescent="0.25">
      <c r="A38" s="18" t="s">
        <v>350</v>
      </c>
      <c r="B38" s="4"/>
      <c r="C38" s="6">
        <v>600</v>
      </c>
      <c r="D38" s="5"/>
      <c r="E38" s="4">
        <v>600</v>
      </c>
      <c r="F38" s="5">
        <v>1500</v>
      </c>
      <c r="G38" s="5"/>
      <c r="H38" s="4"/>
      <c r="I38" s="4"/>
      <c r="J38" s="6">
        <v>373</v>
      </c>
      <c r="K38" s="5">
        <v>4657</v>
      </c>
      <c r="L38" s="19"/>
      <c r="M38" s="5">
        <v>26625</v>
      </c>
      <c r="N38" s="33">
        <v>33755</v>
      </c>
    </row>
    <row r="39" spans="1:14" x14ac:dyDescent="0.25">
      <c r="A39" s="11" t="s">
        <v>0</v>
      </c>
      <c r="B39" s="24">
        <v>8618</v>
      </c>
      <c r="C39" s="24">
        <v>2973</v>
      </c>
      <c r="D39" s="24">
        <v>8618</v>
      </c>
      <c r="E39" s="24">
        <v>2973</v>
      </c>
      <c r="F39" s="24">
        <v>15950</v>
      </c>
      <c r="G39" s="24">
        <v>2354</v>
      </c>
      <c r="H39" s="24">
        <v>26822</v>
      </c>
      <c r="I39" s="24">
        <v>1652</v>
      </c>
      <c r="J39" s="24">
        <v>9014</v>
      </c>
      <c r="K39" s="24">
        <v>182372</v>
      </c>
      <c r="L39" s="24">
        <v>3797</v>
      </c>
      <c r="M39" s="24">
        <v>199437</v>
      </c>
      <c r="N39" s="24">
        <v>452989</v>
      </c>
    </row>
    <row r="40" spans="1:14" x14ac:dyDescent="0.25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</row>
    <row r="41" spans="1:14" x14ac:dyDescent="0.25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</row>
    <row r="42" spans="1:14" x14ac:dyDescent="0.25">
      <c r="A42" s="53" t="s">
        <v>398</v>
      </c>
      <c r="B42" s="54"/>
      <c r="C42" s="54"/>
      <c r="D42" s="54"/>
      <c r="E42" s="54"/>
      <c r="F42" s="54"/>
      <c r="G42" s="54"/>
      <c r="H42" s="54"/>
      <c r="I42" s="54"/>
      <c r="J42" s="54"/>
      <c r="K42" s="56"/>
      <c r="L42" s="12"/>
      <c r="M42" s="12"/>
      <c r="N42" s="12"/>
    </row>
    <row r="43" spans="1:14" ht="63.75" x14ac:dyDescent="0.25">
      <c r="A43" s="25" t="s">
        <v>371</v>
      </c>
      <c r="B43" s="26" t="s">
        <v>392</v>
      </c>
      <c r="C43" s="26" t="s">
        <v>380</v>
      </c>
      <c r="D43" s="26" t="s">
        <v>381</v>
      </c>
      <c r="E43" s="26" t="s">
        <v>382</v>
      </c>
      <c r="F43" s="26" t="s">
        <v>383</v>
      </c>
      <c r="G43" s="26" t="s">
        <v>384</v>
      </c>
      <c r="H43" s="26" t="s">
        <v>393</v>
      </c>
      <c r="I43" s="26" t="s">
        <v>385</v>
      </c>
      <c r="J43" s="26" t="s">
        <v>387</v>
      </c>
      <c r="K43" s="23" t="s">
        <v>377</v>
      </c>
      <c r="L43" s="12"/>
      <c r="M43" s="12"/>
      <c r="N43" s="12"/>
    </row>
    <row r="44" spans="1:14" x14ac:dyDescent="0.25">
      <c r="A44" s="4" t="s">
        <v>1</v>
      </c>
      <c r="B44" s="4"/>
      <c r="C44" s="4"/>
      <c r="D44" s="4"/>
      <c r="E44" s="4"/>
      <c r="F44" s="4"/>
      <c r="G44" s="4"/>
      <c r="H44" s="4"/>
      <c r="I44" s="5">
        <v>14343</v>
      </c>
      <c r="J44" s="5">
        <v>4025</v>
      </c>
      <c r="K44" s="33">
        <v>18368</v>
      </c>
      <c r="L44" s="12"/>
      <c r="M44" s="12"/>
      <c r="N44" s="12"/>
    </row>
    <row r="45" spans="1:14" x14ac:dyDescent="0.25">
      <c r="A45" s="4" t="s">
        <v>32</v>
      </c>
      <c r="B45" s="4"/>
      <c r="C45" s="4"/>
      <c r="D45" s="4"/>
      <c r="E45" s="6">
        <v>242</v>
      </c>
      <c r="F45" s="4"/>
      <c r="G45" s="4"/>
      <c r="H45" s="6">
        <v>92</v>
      </c>
      <c r="I45" s="5">
        <v>13657</v>
      </c>
      <c r="J45" s="4"/>
      <c r="K45" s="33">
        <v>13991</v>
      </c>
      <c r="L45" s="12"/>
      <c r="M45" s="12"/>
      <c r="N45" s="12"/>
    </row>
    <row r="46" spans="1:14" x14ac:dyDescent="0.25">
      <c r="A46" s="4" t="s">
        <v>55</v>
      </c>
      <c r="B46" s="4"/>
      <c r="C46" s="4"/>
      <c r="D46" s="4"/>
      <c r="E46" s="5">
        <v>1500</v>
      </c>
      <c r="F46" s="6">
        <v>273</v>
      </c>
      <c r="G46" s="6">
        <v>700</v>
      </c>
      <c r="H46" s="4"/>
      <c r="I46" s="5">
        <v>28571</v>
      </c>
      <c r="J46" s="5">
        <v>6300</v>
      </c>
      <c r="K46" s="33">
        <v>37344</v>
      </c>
      <c r="L46" s="12"/>
      <c r="M46" s="12"/>
      <c r="N46" s="12"/>
    </row>
    <row r="47" spans="1:14" x14ac:dyDescent="0.25">
      <c r="A47" s="4" t="s">
        <v>80</v>
      </c>
      <c r="B47" s="4"/>
      <c r="C47" s="4"/>
      <c r="D47" s="6">
        <v>814</v>
      </c>
      <c r="E47" s="4"/>
      <c r="F47" s="4"/>
      <c r="G47" s="4"/>
      <c r="H47" s="4"/>
      <c r="I47" s="5">
        <v>2697</v>
      </c>
      <c r="J47" s="5">
        <v>13643</v>
      </c>
      <c r="K47" s="33">
        <v>17154</v>
      </c>
      <c r="L47" s="12"/>
      <c r="M47" s="12"/>
      <c r="N47" s="12"/>
    </row>
    <row r="48" spans="1:14" x14ac:dyDescent="0.25">
      <c r="A48" s="4" t="s">
        <v>93</v>
      </c>
      <c r="B48" s="4"/>
      <c r="C48" s="4"/>
      <c r="D48" s="4"/>
      <c r="E48" s="4"/>
      <c r="F48" s="5">
        <v>2981</v>
      </c>
      <c r="G48" s="6">
        <v>217</v>
      </c>
      <c r="H48" s="5">
        <v>1000</v>
      </c>
      <c r="I48" s="5">
        <v>13388</v>
      </c>
      <c r="J48" s="5">
        <v>9707</v>
      </c>
      <c r="K48" s="33">
        <v>27293</v>
      </c>
      <c r="L48" s="12"/>
      <c r="M48" s="12"/>
      <c r="N48" s="12"/>
    </row>
    <row r="49" spans="1:14" x14ac:dyDescent="0.25">
      <c r="A49" s="4" t="s">
        <v>116</v>
      </c>
      <c r="B49" s="6">
        <v>796</v>
      </c>
      <c r="C49" s="4"/>
      <c r="D49" s="4"/>
      <c r="E49" s="4"/>
      <c r="F49" s="5">
        <v>1574</v>
      </c>
      <c r="G49" s="4"/>
      <c r="H49" s="4"/>
      <c r="I49" s="5">
        <v>28318</v>
      </c>
      <c r="J49" s="5">
        <v>21921</v>
      </c>
      <c r="K49" s="33">
        <v>52609</v>
      </c>
      <c r="L49" s="12"/>
      <c r="M49" s="12"/>
      <c r="N49" s="12"/>
    </row>
    <row r="50" spans="1:14" x14ac:dyDescent="0.25">
      <c r="A50" s="4" t="s">
        <v>138</v>
      </c>
      <c r="B50" s="5">
        <v>1569</v>
      </c>
      <c r="C50" s="4"/>
      <c r="D50" s="4"/>
      <c r="E50" s="4"/>
      <c r="F50" s="6">
        <v>100</v>
      </c>
      <c r="G50" s="4"/>
      <c r="H50" s="6">
        <v>300</v>
      </c>
      <c r="I50" s="5">
        <v>27644</v>
      </c>
      <c r="J50" s="5">
        <v>11958</v>
      </c>
      <c r="K50" s="33">
        <v>41571</v>
      </c>
      <c r="L50" s="12"/>
      <c r="M50" s="12"/>
      <c r="N50" s="12"/>
    </row>
    <row r="51" spans="1:14" x14ac:dyDescent="0.25">
      <c r="A51" s="4" t="s">
        <v>181</v>
      </c>
      <c r="B51" s="4"/>
      <c r="C51" s="4"/>
      <c r="D51" s="4"/>
      <c r="E51" s="4"/>
      <c r="F51" s="4"/>
      <c r="G51" s="4"/>
      <c r="H51" s="4"/>
      <c r="I51" s="5">
        <v>4092</v>
      </c>
      <c r="J51" s="6">
        <v>700</v>
      </c>
      <c r="K51" s="33">
        <v>4792</v>
      </c>
      <c r="L51" s="12"/>
      <c r="M51" s="12"/>
      <c r="N51" s="12"/>
    </row>
    <row r="52" spans="1:14" x14ac:dyDescent="0.25">
      <c r="A52" s="4" t="s">
        <v>191</v>
      </c>
      <c r="B52" s="5">
        <v>1209</v>
      </c>
      <c r="C52" s="4"/>
      <c r="D52" s="5">
        <v>3608</v>
      </c>
      <c r="E52" s="4"/>
      <c r="F52" s="6">
        <v>356</v>
      </c>
      <c r="G52" s="4"/>
      <c r="H52" s="6">
        <v>500</v>
      </c>
      <c r="I52" s="5">
        <v>33588</v>
      </c>
      <c r="J52" s="5">
        <v>15497</v>
      </c>
      <c r="K52" s="33">
        <v>54758</v>
      </c>
      <c r="L52" s="12"/>
      <c r="M52" s="12"/>
      <c r="N52" s="12"/>
    </row>
    <row r="53" spans="1:14" x14ac:dyDescent="0.25">
      <c r="A53" s="4" t="s">
        <v>215</v>
      </c>
      <c r="B53" s="4"/>
      <c r="C53" s="4"/>
      <c r="D53" s="4"/>
      <c r="E53" s="6">
        <v>119</v>
      </c>
      <c r="F53" s="4"/>
      <c r="G53" s="4"/>
      <c r="H53" s="4"/>
      <c r="I53" s="5">
        <v>12759</v>
      </c>
      <c r="J53" s="4"/>
      <c r="K53" s="33">
        <v>12878</v>
      </c>
      <c r="L53" s="12"/>
      <c r="M53" s="12"/>
      <c r="N53" s="12"/>
    </row>
    <row r="54" spans="1:14" x14ac:dyDescent="0.25">
      <c r="A54" s="4" t="s">
        <v>231</v>
      </c>
      <c r="B54" s="6">
        <v>893</v>
      </c>
      <c r="C54" s="6">
        <v>500</v>
      </c>
      <c r="D54" s="4"/>
      <c r="E54" s="4"/>
      <c r="F54" s="4"/>
      <c r="G54" s="4"/>
      <c r="H54" s="4"/>
      <c r="I54" s="5">
        <v>7997</v>
      </c>
      <c r="J54" s="5">
        <v>14779</v>
      </c>
      <c r="K54" s="33">
        <v>24169</v>
      </c>
      <c r="L54" s="12"/>
      <c r="M54" s="12"/>
      <c r="N54" s="12"/>
    </row>
    <row r="55" spans="1:14" x14ac:dyDescent="0.25">
      <c r="A55" s="4" t="s">
        <v>251</v>
      </c>
      <c r="B55" s="4"/>
      <c r="C55" s="4"/>
      <c r="D55" s="4"/>
      <c r="E55" s="4"/>
      <c r="F55" s="4"/>
      <c r="G55" s="4"/>
      <c r="H55" s="5">
        <v>3090</v>
      </c>
      <c r="I55" s="5">
        <v>24684</v>
      </c>
      <c r="J55" s="5">
        <v>18204</v>
      </c>
      <c r="K55" s="33">
        <v>45978</v>
      </c>
      <c r="L55" s="12"/>
      <c r="M55" s="12"/>
      <c r="N55" s="12"/>
    </row>
    <row r="56" spans="1:14" x14ac:dyDescent="0.25">
      <c r="A56" s="4" t="s">
        <v>284</v>
      </c>
      <c r="B56" s="4"/>
      <c r="C56" s="4"/>
      <c r="D56" s="4"/>
      <c r="E56" s="4"/>
      <c r="F56" s="4"/>
      <c r="G56" s="4"/>
      <c r="H56" s="4"/>
      <c r="I56" s="5">
        <v>4748</v>
      </c>
      <c r="J56" s="5">
        <v>1711</v>
      </c>
      <c r="K56" s="33">
        <v>6459</v>
      </c>
      <c r="L56" s="12"/>
      <c r="M56" s="12"/>
      <c r="N56" s="12"/>
    </row>
    <row r="57" spans="1:14" x14ac:dyDescent="0.25">
      <c r="A57" s="4" t="s">
        <v>298</v>
      </c>
      <c r="B57" s="4"/>
      <c r="C57" s="4"/>
      <c r="D57" s="4"/>
      <c r="E57" s="4"/>
      <c r="F57" s="6">
        <v>97</v>
      </c>
      <c r="G57" s="4"/>
      <c r="H57" s="4"/>
      <c r="I57" s="5">
        <v>10476</v>
      </c>
      <c r="J57" s="5">
        <v>15177</v>
      </c>
      <c r="K57" s="33">
        <v>25750</v>
      </c>
      <c r="L57" s="12"/>
      <c r="M57" s="12"/>
      <c r="N57" s="12"/>
    </row>
    <row r="58" spans="1:14" x14ac:dyDescent="0.25">
      <c r="A58" s="4" t="s">
        <v>319</v>
      </c>
      <c r="B58" s="4"/>
      <c r="C58" s="4"/>
      <c r="D58" s="4"/>
      <c r="E58" s="4"/>
      <c r="F58" s="4"/>
      <c r="G58" s="4"/>
      <c r="H58" s="5">
        <v>1100</v>
      </c>
      <c r="I58" s="5">
        <v>18089</v>
      </c>
      <c r="J58" s="5">
        <v>8700</v>
      </c>
      <c r="K58" s="33">
        <v>27889</v>
      </c>
      <c r="L58" s="12"/>
      <c r="M58" s="12"/>
      <c r="N58" s="12"/>
    </row>
    <row r="59" spans="1:14" x14ac:dyDescent="0.25">
      <c r="A59" s="4" t="s">
        <v>350</v>
      </c>
      <c r="B59" s="4"/>
      <c r="C59" s="6">
        <v>864</v>
      </c>
      <c r="D59" s="5">
        <v>1537</v>
      </c>
      <c r="E59" s="4"/>
      <c r="F59" s="6">
        <v>127</v>
      </c>
      <c r="G59" s="4"/>
      <c r="H59" s="4"/>
      <c r="I59" s="5">
        <v>4883</v>
      </c>
      <c r="J59" s="5">
        <v>13082</v>
      </c>
      <c r="K59" s="33">
        <v>20493</v>
      </c>
      <c r="L59" s="12"/>
      <c r="M59" s="12"/>
      <c r="N59" s="12"/>
    </row>
    <row r="60" spans="1:14" x14ac:dyDescent="0.25">
      <c r="A60" s="25" t="s">
        <v>0</v>
      </c>
      <c r="B60" s="24">
        <v>4467</v>
      </c>
      <c r="C60" s="24">
        <v>1364</v>
      </c>
      <c r="D60" s="24">
        <v>5959</v>
      </c>
      <c r="E60" s="24">
        <v>1861</v>
      </c>
      <c r="F60" s="24">
        <v>5508</v>
      </c>
      <c r="G60" s="27">
        <v>917</v>
      </c>
      <c r="H60" s="24">
        <v>6082</v>
      </c>
      <c r="I60" s="24">
        <v>249934</v>
      </c>
      <c r="J60" s="24">
        <v>155404</v>
      </c>
      <c r="K60" s="24">
        <v>431496</v>
      </c>
      <c r="L60" s="12"/>
      <c r="M60" s="12"/>
      <c r="N60" s="12"/>
    </row>
    <row r="61" spans="1:14" x14ac:dyDescent="0.25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</row>
    <row r="62" spans="1:14" x14ac:dyDescent="0.25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</row>
    <row r="63" spans="1:14" x14ac:dyDescent="0.25">
      <c r="A63" s="57" t="s">
        <v>399</v>
      </c>
      <c r="B63" s="57"/>
      <c r="C63" s="57"/>
      <c r="D63" s="57"/>
      <c r="E63" s="57"/>
      <c r="F63" s="57"/>
      <c r="G63" s="57"/>
      <c r="H63" s="57"/>
      <c r="I63" s="57"/>
      <c r="J63" s="57"/>
      <c r="K63" s="57"/>
      <c r="L63" s="57"/>
      <c r="M63" s="12"/>
      <c r="N63" s="12"/>
    </row>
    <row r="64" spans="1:14" ht="63.75" x14ac:dyDescent="0.25">
      <c r="A64" s="25" t="s">
        <v>371</v>
      </c>
      <c r="B64" s="26" t="s">
        <v>392</v>
      </c>
      <c r="C64" s="26" t="s">
        <v>380</v>
      </c>
      <c r="D64" s="26" t="s">
        <v>381</v>
      </c>
      <c r="E64" s="26" t="s">
        <v>382</v>
      </c>
      <c r="F64" s="26" t="s">
        <v>383</v>
      </c>
      <c r="G64" s="26" t="s">
        <v>384</v>
      </c>
      <c r="H64" s="26" t="s">
        <v>393</v>
      </c>
      <c r="I64" s="26" t="s">
        <v>394</v>
      </c>
      <c r="J64" s="26" t="s">
        <v>385</v>
      </c>
      <c r="K64" s="26" t="s">
        <v>387</v>
      </c>
      <c r="L64" s="23" t="s">
        <v>377</v>
      </c>
      <c r="M64" s="12"/>
      <c r="N64" s="12"/>
    </row>
    <row r="65" spans="1:14" x14ac:dyDescent="0.25">
      <c r="A65" s="20" t="s">
        <v>1</v>
      </c>
      <c r="B65" s="4"/>
      <c r="C65" s="4"/>
      <c r="D65" s="4"/>
      <c r="E65" s="4"/>
      <c r="F65" s="4"/>
      <c r="G65" s="4"/>
      <c r="H65" s="6">
        <v>63</v>
      </c>
      <c r="I65" s="6">
        <v>100</v>
      </c>
      <c r="J65" s="5">
        <v>19169</v>
      </c>
      <c r="K65" s="5">
        <v>43368</v>
      </c>
      <c r="L65" s="33">
        <v>62700</v>
      </c>
      <c r="M65" s="12"/>
      <c r="N65" s="12"/>
    </row>
    <row r="66" spans="1:14" x14ac:dyDescent="0.25">
      <c r="A66" s="20" t="s">
        <v>32</v>
      </c>
      <c r="B66" s="4"/>
      <c r="C66" s="4"/>
      <c r="D66" s="4"/>
      <c r="E66" s="4"/>
      <c r="F66" s="6">
        <v>129</v>
      </c>
      <c r="G66" s="4"/>
      <c r="H66" s="4"/>
      <c r="I66" s="4"/>
      <c r="J66" s="5">
        <v>20112</v>
      </c>
      <c r="K66" s="5">
        <v>1900</v>
      </c>
      <c r="L66" s="33">
        <v>22141</v>
      </c>
      <c r="M66" s="12"/>
      <c r="N66" s="12"/>
    </row>
    <row r="67" spans="1:14" x14ac:dyDescent="0.25">
      <c r="A67" s="20" t="s">
        <v>55</v>
      </c>
      <c r="B67" s="4"/>
      <c r="C67" s="4"/>
      <c r="D67" s="4"/>
      <c r="E67" s="5">
        <v>1400</v>
      </c>
      <c r="F67" s="4"/>
      <c r="G67" s="4"/>
      <c r="H67" s="4"/>
      <c r="I67" s="4"/>
      <c r="J67" s="5">
        <v>21962</v>
      </c>
      <c r="K67" s="5">
        <v>8678</v>
      </c>
      <c r="L67" s="33">
        <v>32040</v>
      </c>
      <c r="M67" s="12"/>
      <c r="N67" s="12"/>
    </row>
    <row r="68" spans="1:14" x14ac:dyDescent="0.25">
      <c r="A68" s="20" t="s">
        <v>80</v>
      </c>
      <c r="B68" s="4"/>
      <c r="C68" s="4"/>
      <c r="D68" s="4"/>
      <c r="E68" s="4"/>
      <c r="F68" s="4"/>
      <c r="G68" s="4"/>
      <c r="H68" s="5">
        <v>3000</v>
      </c>
      <c r="I68" s="4"/>
      <c r="J68" s="5">
        <v>4320</v>
      </c>
      <c r="K68" s="5">
        <v>2607</v>
      </c>
      <c r="L68" s="33">
        <v>9928</v>
      </c>
      <c r="M68" s="12"/>
      <c r="N68" s="12"/>
    </row>
    <row r="69" spans="1:14" x14ac:dyDescent="0.25">
      <c r="A69" s="20" t="s">
        <v>93</v>
      </c>
      <c r="B69" s="4"/>
      <c r="C69" s="4"/>
      <c r="D69" s="4"/>
      <c r="E69" s="4"/>
      <c r="F69" s="4"/>
      <c r="G69" s="6">
        <v>230</v>
      </c>
      <c r="H69" s="4"/>
      <c r="I69" s="4"/>
      <c r="J69" s="5">
        <v>19378</v>
      </c>
      <c r="K69" s="5">
        <v>7402</v>
      </c>
      <c r="L69" s="33">
        <v>27010</v>
      </c>
      <c r="M69" s="12"/>
      <c r="N69" s="12"/>
    </row>
    <row r="70" spans="1:14" x14ac:dyDescent="0.25">
      <c r="A70" s="20" t="s">
        <v>116</v>
      </c>
      <c r="B70" s="4"/>
      <c r="C70" s="4"/>
      <c r="D70" s="4"/>
      <c r="E70" s="4"/>
      <c r="F70" s="4"/>
      <c r="G70" s="4"/>
      <c r="H70" s="4"/>
      <c r="I70" s="4"/>
      <c r="J70" s="5">
        <v>41849</v>
      </c>
      <c r="K70" s="5">
        <v>48406</v>
      </c>
      <c r="L70" s="33">
        <v>90254</v>
      </c>
      <c r="M70" s="12"/>
      <c r="N70" s="12"/>
    </row>
    <row r="71" spans="1:14" x14ac:dyDescent="0.25">
      <c r="A71" s="20" t="s">
        <v>138</v>
      </c>
      <c r="B71" s="6">
        <v>600</v>
      </c>
      <c r="C71" s="6">
        <v>346</v>
      </c>
      <c r="D71" s="4"/>
      <c r="E71" s="4"/>
      <c r="F71" s="4"/>
      <c r="G71" s="4"/>
      <c r="H71" s="5">
        <v>5009</v>
      </c>
      <c r="I71" s="4"/>
      <c r="J71" s="5">
        <v>30705</v>
      </c>
      <c r="K71" s="5">
        <v>14795</v>
      </c>
      <c r="L71" s="33">
        <v>51456</v>
      </c>
      <c r="M71" s="12"/>
      <c r="N71" s="12"/>
    </row>
    <row r="72" spans="1:14" x14ac:dyDescent="0.25">
      <c r="A72" s="20" t="s">
        <v>181</v>
      </c>
      <c r="B72" s="4"/>
      <c r="C72" s="4"/>
      <c r="D72" s="4"/>
      <c r="E72" s="4"/>
      <c r="F72" s="4"/>
      <c r="G72" s="4"/>
      <c r="H72" s="4"/>
      <c r="I72" s="4"/>
      <c r="J72" s="6">
        <v>801</v>
      </c>
      <c r="K72" s="4"/>
      <c r="L72" s="34">
        <v>801</v>
      </c>
      <c r="M72" s="12"/>
      <c r="N72" s="12"/>
    </row>
    <row r="73" spans="1:14" x14ac:dyDescent="0.25">
      <c r="A73" s="20" t="s">
        <v>191</v>
      </c>
      <c r="B73" s="4"/>
      <c r="C73" s="4"/>
      <c r="D73" s="6">
        <v>110</v>
      </c>
      <c r="E73" s="4"/>
      <c r="F73" s="4"/>
      <c r="G73" s="4"/>
      <c r="H73" s="6">
        <v>460</v>
      </c>
      <c r="I73" s="4"/>
      <c r="J73" s="5">
        <v>41215</v>
      </c>
      <c r="K73" s="5">
        <v>10656</v>
      </c>
      <c r="L73" s="33">
        <v>52441</v>
      </c>
      <c r="M73" s="12"/>
      <c r="N73" s="12"/>
    </row>
    <row r="74" spans="1:14" x14ac:dyDescent="0.25">
      <c r="A74" s="20" t="s">
        <v>215</v>
      </c>
      <c r="B74" s="4"/>
      <c r="C74" s="4"/>
      <c r="D74" s="4"/>
      <c r="E74" s="4"/>
      <c r="F74" s="4"/>
      <c r="G74" s="4"/>
      <c r="H74" s="4"/>
      <c r="I74" s="4"/>
      <c r="J74" s="5">
        <v>9452</v>
      </c>
      <c r="K74" s="4"/>
      <c r="L74" s="33">
        <v>9452</v>
      </c>
      <c r="M74" s="12"/>
      <c r="N74" s="12"/>
    </row>
    <row r="75" spans="1:14" x14ac:dyDescent="0.25">
      <c r="A75" s="20" t="s">
        <v>231</v>
      </c>
      <c r="B75" s="4"/>
      <c r="C75" s="4"/>
      <c r="D75" s="4"/>
      <c r="E75" s="4"/>
      <c r="F75" s="4"/>
      <c r="G75" s="4"/>
      <c r="H75" s="4"/>
      <c r="I75" s="6">
        <v>400</v>
      </c>
      <c r="J75" s="5">
        <v>14214</v>
      </c>
      <c r="K75" s="5">
        <v>13693</v>
      </c>
      <c r="L75" s="33">
        <v>28308</v>
      </c>
      <c r="M75" s="12"/>
      <c r="N75" s="12"/>
    </row>
    <row r="76" spans="1:14" x14ac:dyDescent="0.25">
      <c r="A76" s="20" t="s">
        <v>251</v>
      </c>
      <c r="B76" s="5">
        <v>1000</v>
      </c>
      <c r="C76" s="4"/>
      <c r="D76" s="4"/>
      <c r="E76" s="4"/>
      <c r="F76" s="4"/>
      <c r="G76" s="4"/>
      <c r="H76" s="6">
        <v>95</v>
      </c>
      <c r="I76" s="4"/>
      <c r="J76" s="5">
        <v>25860</v>
      </c>
      <c r="K76" s="5">
        <v>39440</v>
      </c>
      <c r="L76" s="33">
        <v>66396</v>
      </c>
      <c r="M76" s="12"/>
      <c r="N76" s="12"/>
    </row>
    <row r="77" spans="1:14" x14ac:dyDescent="0.25">
      <c r="A77" s="20" t="s">
        <v>284</v>
      </c>
      <c r="B77" s="6">
        <v>200</v>
      </c>
      <c r="C77" s="4"/>
      <c r="D77" s="4"/>
      <c r="E77" s="4"/>
      <c r="F77" s="4"/>
      <c r="G77" s="4"/>
      <c r="H77" s="6">
        <v>300</v>
      </c>
      <c r="I77" s="4"/>
      <c r="J77" s="5">
        <v>15137</v>
      </c>
      <c r="K77" s="6">
        <v>789</v>
      </c>
      <c r="L77" s="33">
        <v>16426</v>
      </c>
      <c r="M77" s="12"/>
      <c r="N77" s="12"/>
    </row>
    <row r="78" spans="1:14" x14ac:dyDescent="0.25">
      <c r="A78" s="20" t="s">
        <v>298</v>
      </c>
      <c r="B78" s="4"/>
      <c r="C78" s="4"/>
      <c r="D78" s="4"/>
      <c r="E78" s="4"/>
      <c r="F78" s="4"/>
      <c r="G78" s="4"/>
      <c r="H78" s="4"/>
      <c r="I78" s="4"/>
      <c r="J78" s="5">
        <v>18860</v>
      </c>
      <c r="K78" s="5">
        <v>14240</v>
      </c>
      <c r="L78" s="33">
        <v>33100</v>
      </c>
      <c r="M78" s="12"/>
      <c r="N78" s="12"/>
    </row>
    <row r="79" spans="1:14" x14ac:dyDescent="0.25">
      <c r="A79" s="20" t="s">
        <v>319</v>
      </c>
      <c r="B79" s="4"/>
      <c r="C79" s="4"/>
      <c r="D79" s="4"/>
      <c r="E79" s="4"/>
      <c r="F79" s="4"/>
      <c r="G79" s="4"/>
      <c r="H79" s="4"/>
      <c r="I79" s="4"/>
      <c r="J79" s="5">
        <v>27287</v>
      </c>
      <c r="K79" s="5">
        <v>14470</v>
      </c>
      <c r="L79" s="33">
        <v>41757</v>
      </c>
      <c r="M79" s="12"/>
      <c r="N79" s="12"/>
    </row>
    <row r="80" spans="1:14" x14ac:dyDescent="0.25">
      <c r="A80" s="20" t="s">
        <v>350</v>
      </c>
      <c r="B80" s="4"/>
      <c r="C80" s="4"/>
      <c r="D80" s="4"/>
      <c r="E80" s="4"/>
      <c r="F80" s="4"/>
      <c r="G80" s="4"/>
      <c r="H80" s="4"/>
      <c r="I80" s="4"/>
      <c r="J80" s="5">
        <v>5693</v>
      </c>
      <c r="K80" s="5">
        <v>39669</v>
      </c>
      <c r="L80" s="33">
        <v>45361</v>
      </c>
      <c r="M80" s="12"/>
      <c r="N80" s="12"/>
    </row>
    <row r="81" spans="1:14" x14ac:dyDescent="0.25">
      <c r="A81" s="25" t="s">
        <v>0</v>
      </c>
      <c r="B81" s="24">
        <v>1800</v>
      </c>
      <c r="C81" s="27">
        <v>346</v>
      </c>
      <c r="D81" s="27">
        <v>110</v>
      </c>
      <c r="E81" s="24">
        <v>1400</v>
      </c>
      <c r="F81" s="27">
        <v>129</v>
      </c>
      <c r="G81" s="27">
        <v>230</v>
      </c>
      <c r="H81" s="24">
        <v>8927</v>
      </c>
      <c r="I81" s="27">
        <v>500</v>
      </c>
      <c r="J81" s="24">
        <v>316015</v>
      </c>
      <c r="K81" s="24">
        <v>260114</v>
      </c>
      <c r="L81" s="24">
        <v>589571</v>
      </c>
      <c r="M81" s="12"/>
      <c r="N81" s="12"/>
    </row>
    <row r="82" spans="1:14" x14ac:dyDescent="0.25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</row>
    <row r="83" spans="1:14" x14ac:dyDescent="0.25">
      <c r="A83" s="53" t="s">
        <v>400</v>
      </c>
      <c r="B83" s="54"/>
      <c r="C83" s="54"/>
      <c r="D83" s="54"/>
      <c r="E83" s="54"/>
      <c r="F83" s="54"/>
      <c r="G83" s="54"/>
      <c r="H83" s="54"/>
      <c r="I83" s="54"/>
      <c r="J83" s="56"/>
      <c r="K83" s="12"/>
      <c r="L83" s="12"/>
      <c r="M83" s="12"/>
      <c r="N83" s="12"/>
    </row>
    <row r="84" spans="1:14" ht="76.5" x14ac:dyDescent="0.25">
      <c r="A84" s="25" t="s">
        <v>371</v>
      </c>
      <c r="B84" s="26" t="s">
        <v>392</v>
      </c>
      <c r="C84" s="26" t="s">
        <v>382</v>
      </c>
      <c r="D84" s="26" t="s">
        <v>393</v>
      </c>
      <c r="E84" s="26" t="s">
        <v>394</v>
      </c>
      <c r="F84" s="13" t="s">
        <v>395</v>
      </c>
      <c r="G84" s="26" t="s">
        <v>385</v>
      </c>
      <c r="H84" s="13" t="s">
        <v>396</v>
      </c>
      <c r="I84" s="26" t="s">
        <v>387</v>
      </c>
      <c r="J84" s="23" t="s">
        <v>377</v>
      </c>
      <c r="K84" s="12"/>
      <c r="L84" s="12"/>
      <c r="M84" s="12"/>
      <c r="N84" s="12"/>
    </row>
    <row r="85" spans="1:14" x14ac:dyDescent="0.25">
      <c r="A85" s="15" t="s">
        <v>1</v>
      </c>
      <c r="B85" s="16"/>
      <c r="C85" s="16"/>
      <c r="D85" s="16">
        <v>1064393.1199999999</v>
      </c>
      <c r="E85" s="16">
        <v>100000</v>
      </c>
      <c r="F85" s="16">
        <v>3649186.44</v>
      </c>
      <c r="G85" s="16">
        <v>26656699.960000001</v>
      </c>
      <c r="H85" s="16">
        <v>1718337</v>
      </c>
      <c r="I85" s="16">
        <v>19103469</v>
      </c>
      <c r="J85" s="32">
        <v>52292085.519999996</v>
      </c>
      <c r="K85" s="12"/>
      <c r="L85" s="12"/>
      <c r="M85" s="12"/>
      <c r="N85" s="12"/>
    </row>
    <row r="86" spans="1:14" x14ac:dyDescent="0.25">
      <c r="A86" s="15" t="s">
        <v>32</v>
      </c>
      <c r="B86" s="16"/>
      <c r="C86" s="16"/>
      <c r="D86" s="16"/>
      <c r="E86" s="16"/>
      <c r="F86" s="16">
        <v>1012424.42</v>
      </c>
      <c r="G86" s="16">
        <v>18539049.719999999</v>
      </c>
      <c r="H86" s="16"/>
      <c r="I86" s="16">
        <v>4010150</v>
      </c>
      <c r="J86" s="32">
        <v>23561624.140000001</v>
      </c>
      <c r="K86" s="12"/>
      <c r="L86" s="12"/>
      <c r="M86" s="12"/>
      <c r="N86" s="12"/>
    </row>
    <row r="87" spans="1:14" x14ac:dyDescent="0.25">
      <c r="A87" s="15" t="s">
        <v>55</v>
      </c>
      <c r="B87" s="16"/>
      <c r="C87" s="16">
        <v>100000</v>
      </c>
      <c r="D87" s="16">
        <v>1000000</v>
      </c>
      <c r="E87" s="16"/>
      <c r="F87" s="16">
        <v>657600</v>
      </c>
      <c r="G87" s="16">
        <v>24504698.34</v>
      </c>
      <c r="H87" s="16"/>
      <c r="I87" s="16">
        <v>8065100</v>
      </c>
      <c r="J87" s="32">
        <v>34327398.340000004</v>
      </c>
      <c r="K87" s="12"/>
      <c r="L87" s="12"/>
      <c r="M87" s="12"/>
      <c r="N87" s="12"/>
    </row>
    <row r="88" spans="1:14" x14ac:dyDescent="0.25">
      <c r="A88" s="15" t="s">
        <v>80</v>
      </c>
      <c r="B88" s="16"/>
      <c r="C88" s="16"/>
      <c r="D88" s="16"/>
      <c r="E88" s="16"/>
      <c r="F88" s="16">
        <v>187400</v>
      </c>
      <c r="G88" s="16">
        <v>16200896.940000001</v>
      </c>
      <c r="H88" s="16"/>
      <c r="I88" s="16">
        <v>12591699</v>
      </c>
      <c r="J88" s="32">
        <v>28979995.940000001</v>
      </c>
      <c r="K88" s="12"/>
      <c r="L88" s="12"/>
      <c r="M88" s="12"/>
      <c r="N88" s="12"/>
    </row>
    <row r="89" spans="1:14" x14ac:dyDescent="0.25">
      <c r="A89" s="15" t="s">
        <v>93</v>
      </c>
      <c r="B89" s="16"/>
      <c r="C89" s="16"/>
      <c r="D89" s="16">
        <v>4031018</v>
      </c>
      <c r="E89" s="16"/>
      <c r="F89" s="16">
        <v>100000</v>
      </c>
      <c r="G89" s="16">
        <v>25009476.600000001</v>
      </c>
      <c r="H89" s="16">
        <v>500000</v>
      </c>
      <c r="I89" s="16">
        <v>15458566</v>
      </c>
      <c r="J89" s="32">
        <v>45099060.600000001</v>
      </c>
      <c r="K89" s="12"/>
      <c r="L89" s="12"/>
      <c r="M89" s="12"/>
      <c r="N89" s="12"/>
    </row>
    <row r="90" spans="1:14" x14ac:dyDescent="0.25">
      <c r="A90" s="15" t="s">
        <v>116</v>
      </c>
      <c r="B90" s="16"/>
      <c r="C90" s="16"/>
      <c r="D90" s="16"/>
      <c r="E90" s="16">
        <v>200000</v>
      </c>
      <c r="F90" s="16">
        <v>6098557.2999999998</v>
      </c>
      <c r="G90" s="16">
        <v>44192694.840000004</v>
      </c>
      <c r="H90" s="16"/>
      <c r="I90" s="16">
        <v>103716838</v>
      </c>
      <c r="J90" s="32">
        <v>154208090.14000002</v>
      </c>
      <c r="K90" s="12"/>
      <c r="L90" s="12"/>
      <c r="M90" s="12"/>
      <c r="N90" s="12"/>
    </row>
    <row r="91" spans="1:14" x14ac:dyDescent="0.25">
      <c r="A91" s="15" t="s">
        <v>138</v>
      </c>
      <c r="B91" s="16"/>
      <c r="C91" s="16"/>
      <c r="D91" s="16">
        <v>396100</v>
      </c>
      <c r="E91" s="16">
        <v>487804.88</v>
      </c>
      <c r="F91" s="16">
        <v>2198576.5499999998</v>
      </c>
      <c r="G91" s="16">
        <v>48845310.580000006</v>
      </c>
      <c r="H91" s="16">
        <v>7127700</v>
      </c>
      <c r="I91" s="16">
        <v>15134086.52</v>
      </c>
      <c r="J91" s="32">
        <v>74189578.530000001</v>
      </c>
      <c r="K91" s="12"/>
      <c r="L91" s="12"/>
      <c r="M91" s="12"/>
      <c r="N91" s="12"/>
    </row>
    <row r="92" spans="1:14" x14ac:dyDescent="0.25">
      <c r="A92" s="15" t="s">
        <v>181</v>
      </c>
      <c r="B92" s="16"/>
      <c r="C92" s="16"/>
      <c r="D92" s="16"/>
      <c r="E92" s="16"/>
      <c r="F92" s="16">
        <v>2330962.69</v>
      </c>
      <c r="G92" s="16">
        <v>1100000</v>
      </c>
      <c r="H92" s="16"/>
      <c r="I92" s="16">
        <v>1953000</v>
      </c>
      <c r="J92" s="32">
        <v>5383962.6899999995</v>
      </c>
      <c r="K92" s="12"/>
      <c r="L92" s="12"/>
      <c r="M92" s="12"/>
      <c r="N92" s="12"/>
    </row>
    <row r="93" spans="1:14" x14ac:dyDescent="0.25">
      <c r="A93" s="15" t="s">
        <v>191</v>
      </c>
      <c r="B93" s="16"/>
      <c r="C93" s="16"/>
      <c r="D93" s="16"/>
      <c r="E93" s="16"/>
      <c r="F93" s="16">
        <v>2181159.2999999998</v>
      </c>
      <c r="G93" s="16">
        <v>45804766.319999993</v>
      </c>
      <c r="H93" s="16">
        <v>1921500</v>
      </c>
      <c r="I93" s="16"/>
      <c r="J93" s="32">
        <v>49907425.61999999</v>
      </c>
      <c r="K93" s="12"/>
      <c r="L93" s="12"/>
      <c r="M93" s="12"/>
      <c r="N93" s="12"/>
    </row>
    <row r="94" spans="1:14" x14ac:dyDescent="0.25">
      <c r="A94" s="15" t="s">
        <v>215</v>
      </c>
      <c r="B94" s="16"/>
      <c r="C94" s="16"/>
      <c r="D94" s="16"/>
      <c r="E94" s="16"/>
      <c r="F94" s="16">
        <v>435900</v>
      </c>
      <c r="G94" s="16">
        <v>22159858.500000004</v>
      </c>
      <c r="H94" s="16"/>
      <c r="I94" s="16"/>
      <c r="J94" s="32">
        <v>22595758.500000004</v>
      </c>
      <c r="K94" s="12"/>
      <c r="L94" s="12"/>
      <c r="M94" s="12"/>
      <c r="N94" s="12"/>
    </row>
    <row r="95" spans="1:14" x14ac:dyDescent="0.25">
      <c r="A95" s="15" t="s">
        <v>231</v>
      </c>
      <c r="B95" s="16"/>
      <c r="C95" s="16"/>
      <c r="D95" s="16"/>
      <c r="E95" s="16">
        <v>250487.11</v>
      </c>
      <c r="F95" s="16">
        <v>2184472</v>
      </c>
      <c r="G95" s="16">
        <v>19672266.02</v>
      </c>
      <c r="H95" s="16"/>
      <c r="I95" s="16">
        <v>18447485</v>
      </c>
      <c r="J95" s="32">
        <v>40554710.129999995</v>
      </c>
      <c r="K95" s="12"/>
      <c r="L95" s="12"/>
      <c r="M95" s="12"/>
      <c r="N95" s="12"/>
    </row>
    <row r="96" spans="1:14" x14ac:dyDescent="0.25">
      <c r="A96" s="15" t="s">
        <v>251</v>
      </c>
      <c r="B96" s="16">
        <v>1000000</v>
      </c>
      <c r="C96" s="16"/>
      <c r="D96" s="16"/>
      <c r="E96" s="16"/>
      <c r="F96" s="16">
        <v>559476.78</v>
      </c>
      <c r="G96" s="16">
        <v>26748618</v>
      </c>
      <c r="H96" s="16">
        <v>3747100</v>
      </c>
      <c r="I96" s="16">
        <v>77856095</v>
      </c>
      <c r="J96" s="32">
        <v>109911289.78</v>
      </c>
      <c r="K96" s="12"/>
      <c r="L96" s="12"/>
      <c r="M96" s="12"/>
      <c r="N96" s="12"/>
    </row>
    <row r="97" spans="1:14" x14ac:dyDescent="0.25">
      <c r="A97" s="15" t="s">
        <v>284</v>
      </c>
      <c r="B97" s="16"/>
      <c r="C97" s="16"/>
      <c r="D97" s="16">
        <v>350000</v>
      </c>
      <c r="E97" s="16"/>
      <c r="F97" s="16">
        <v>423328</v>
      </c>
      <c r="G97" s="16">
        <v>17763175.32</v>
      </c>
      <c r="H97" s="16">
        <v>4667700</v>
      </c>
      <c r="I97" s="16"/>
      <c r="J97" s="32">
        <v>23204203.32</v>
      </c>
      <c r="K97" s="12"/>
      <c r="L97" s="12"/>
      <c r="M97" s="12"/>
      <c r="N97" s="12"/>
    </row>
    <row r="98" spans="1:14" x14ac:dyDescent="0.25">
      <c r="A98" s="15" t="s">
        <v>298</v>
      </c>
      <c r="B98" s="16"/>
      <c r="C98" s="16"/>
      <c r="D98" s="16"/>
      <c r="E98" s="16"/>
      <c r="F98" s="16">
        <v>488700</v>
      </c>
      <c r="G98" s="16">
        <v>12319117.869999999</v>
      </c>
      <c r="H98" s="16"/>
      <c r="I98" s="16">
        <v>13381676</v>
      </c>
      <c r="J98" s="32">
        <v>26189493.869999997</v>
      </c>
      <c r="K98" s="12"/>
      <c r="L98" s="12"/>
      <c r="M98" s="12"/>
      <c r="N98" s="12"/>
    </row>
    <row r="99" spans="1:14" x14ac:dyDescent="0.25">
      <c r="A99" s="15" t="s">
        <v>319</v>
      </c>
      <c r="B99" s="16"/>
      <c r="C99" s="16"/>
      <c r="D99" s="16"/>
      <c r="E99" s="16">
        <v>600000</v>
      </c>
      <c r="F99" s="16">
        <v>1730945</v>
      </c>
      <c r="G99" s="16">
        <v>20717146.059999999</v>
      </c>
      <c r="H99" s="16">
        <v>2497000</v>
      </c>
      <c r="I99" s="16">
        <v>5836563.5</v>
      </c>
      <c r="J99" s="32">
        <v>31381654.559999999</v>
      </c>
      <c r="K99" s="12"/>
      <c r="L99" s="12"/>
      <c r="M99" s="12"/>
      <c r="N99" s="12"/>
    </row>
    <row r="100" spans="1:14" x14ac:dyDescent="0.25">
      <c r="A100" s="15" t="s">
        <v>350</v>
      </c>
      <c r="B100" s="16"/>
      <c r="C100" s="16"/>
      <c r="D100" s="16"/>
      <c r="E100" s="16"/>
      <c r="F100" s="16">
        <v>1141761.3599999999</v>
      </c>
      <c r="G100" s="16">
        <v>10010466.939999999</v>
      </c>
      <c r="H100" s="16"/>
      <c r="I100" s="16">
        <v>40423008.600000001</v>
      </c>
      <c r="J100" s="32">
        <v>51575236.899999999</v>
      </c>
      <c r="K100" s="12"/>
      <c r="L100" s="12"/>
      <c r="M100" s="12"/>
      <c r="N100" s="12"/>
    </row>
    <row r="101" spans="1:14" x14ac:dyDescent="0.25">
      <c r="A101" s="9" t="s">
        <v>0</v>
      </c>
      <c r="B101" s="10">
        <v>1000000</v>
      </c>
      <c r="C101" s="10">
        <v>100000</v>
      </c>
      <c r="D101" s="10">
        <v>6841511.1200000001</v>
      </c>
      <c r="E101" s="10">
        <v>1638291.99</v>
      </c>
      <c r="F101" s="10">
        <v>25380449.84</v>
      </c>
      <c r="G101" s="10">
        <v>380244242.00999999</v>
      </c>
      <c r="H101" s="10">
        <v>22179337</v>
      </c>
      <c r="I101" s="10">
        <v>335977736.62</v>
      </c>
      <c r="J101" s="10">
        <v>773361568.58000004</v>
      </c>
      <c r="K101" s="12"/>
      <c r="L101" s="12"/>
      <c r="M101" s="12"/>
      <c r="N101" s="12"/>
    </row>
    <row r="102" spans="1:14" x14ac:dyDescent="0.25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</row>
    <row r="103" spans="1:14" x14ac:dyDescent="0.25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</row>
    <row r="104" spans="1:14" x14ac:dyDescent="0.25">
      <c r="A104" s="21" t="s">
        <v>397</v>
      </c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</row>
  </sheetData>
  <mergeCells count="5">
    <mergeCell ref="A1:J1"/>
    <mergeCell ref="A21:N21"/>
    <mergeCell ref="A42:K42"/>
    <mergeCell ref="A63:L63"/>
    <mergeCell ref="A83:J8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4F7C68-0969-4234-AACB-356686109C00}">
  <dimension ref="A1:J386"/>
  <sheetViews>
    <sheetView workbookViewId="0">
      <selection activeCell="M1" sqref="M1"/>
    </sheetView>
  </sheetViews>
  <sheetFormatPr defaultRowHeight="15" x14ac:dyDescent="0.25"/>
  <cols>
    <col min="1" max="1" width="24" bestFit="1" customWidth="1"/>
    <col min="2" max="3" width="12.85546875" customWidth="1"/>
    <col min="4" max="4" width="14.5703125" customWidth="1"/>
    <col min="5" max="5" width="11" customWidth="1"/>
    <col min="6" max="6" width="11.42578125" bestFit="1" customWidth="1"/>
    <col min="7" max="7" width="12.5703125" customWidth="1"/>
    <col min="8" max="8" width="11.28515625" customWidth="1"/>
    <col min="9" max="9" width="12.5703125" customWidth="1"/>
    <col min="10" max="10" width="11.28515625" customWidth="1"/>
  </cols>
  <sheetData>
    <row r="1" spans="1:10" ht="102" x14ac:dyDescent="0.25">
      <c r="A1" s="41" t="s">
        <v>402</v>
      </c>
      <c r="B1" s="42" t="s">
        <v>392</v>
      </c>
      <c r="C1" s="23" t="s">
        <v>382</v>
      </c>
      <c r="D1" s="23" t="s">
        <v>385</v>
      </c>
      <c r="E1" s="23" t="s">
        <v>387</v>
      </c>
      <c r="F1" s="23" t="s">
        <v>393</v>
      </c>
      <c r="G1" s="23" t="s">
        <v>394</v>
      </c>
      <c r="H1" s="14" t="s">
        <v>395</v>
      </c>
      <c r="I1" s="14" t="s">
        <v>396</v>
      </c>
      <c r="J1" s="23" t="s">
        <v>377</v>
      </c>
    </row>
    <row r="2" spans="1:10" x14ac:dyDescent="0.25">
      <c r="A2" s="35" t="s">
        <v>1</v>
      </c>
      <c r="B2" s="36"/>
      <c r="C2" s="36"/>
      <c r="D2" s="36">
        <v>26656699.960000001</v>
      </c>
      <c r="E2" s="36">
        <v>19103469</v>
      </c>
      <c r="F2" s="36">
        <v>1064393.1199999999</v>
      </c>
      <c r="G2" s="36">
        <v>100000</v>
      </c>
      <c r="H2" s="36">
        <v>3649186.44</v>
      </c>
      <c r="I2" s="36">
        <v>1718337</v>
      </c>
      <c r="J2" s="36">
        <v>52292085.520000003</v>
      </c>
    </row>
    <row r="3" spans="1:10" x14ac:dyDescent="0.25">
      <c r="A3" s="37" t="s">
        <v>2</v>
      </c>
      <c r="B3" s="38"/>
      <c r="C3" s="38"/>
      <c r="D3" s="38"/>
      <c r="E3" s="38"/>
      <c r="F3" s="38"/>
      <c r="G3" s="38"/>
      <c r="H3" s="38"/>
      <c r="I3" s="38"/>
      <c r="J3" s="38"/>
    </row>
    <row r="4" spans="1:10" x14ac:dyDescent="0.25">
      <c r="A4" s="37" t="s">
        <v>3</v>
      </c>
      <c r="B4" s="38"/>
      <c r="C4" s="38"/>
      <c r="D4" s="38">
        <v>1000000</v>
      </c>
      <c r="E4" s="38"/>
      <c r="F4" s="38"/>
      <c r="G4" s="38"/>
      <c r="H4" s="38">
        <v>71082.23</v>
      </c>
      <c r="I4" s="38"/>
      <c r="J4" s="38">
        <v>1071082.23</v>
      </c>
    </row>
    <row r="5" spans="1:10" x14ac:dyDescent="0.25">
      <c r="A5" s="37" t="s">
        <v>4</v>
      </c>
      <c r="B5" s="38"/>
      <c r="C5" s="38"/>
      <c r="D5" s="38">
        <v>344200</v>
      </c>
      <c r="E5" s="38"/>
      <c r="F5" s="38">
        <v>1064393.1199999999</v>
      </c>
      <c r="G5" s="38"/>
      <c r="H5" s="38">
        <v>353299.99</v>
      </c>
      <c r="I5" s="38"/>
      <c r="J5" s="38">
        <v>1761893.1099999999</v>
      </c>
    </row>
    <row r="6" spans="1:10" x14ac:dyDescent="0.25">
      <c r="A6" s="37" t="s">
        <v>5</v>
      </c>
      <c r="B6" s="38"/>
      <c r="C6" s="38"/>
      <c r="D6" s="38">
        <v>1000000</v>
      </c>
      <c r="E6" s="38"/>
      <c r="F6" s="38"/>
      <c r="G6" s="38"/>
      <c r="H6" s="38">
        <v>50000</v>
      </c>
      <c r="I6" s="38">
        <v>1718337</v>
      </c>
      <c r="J6" s="38">
        <v>2768337</v>
      </c>
    </row>
    <row r="7" spans="1:10" x14ac:dyDescent="0.25">
      <c r="A7" s="37" t="s">
        <v>6</v>
      </c>
      <c r="B7" s="38"/>
      <c r="C7" s="38"/>
      <c r="D7" s="38"/>
      <c r="E7" s="38"/>
      <c r="F7" s="38"/>
      <c r="G7" s="38"/>
      <c r="H7" s="38">
        <v>223768.80000000002</v>
      </c>
      <c r="I7" s="38"/>
      <c r="J7" s="38">
        <v>223768.80000000002</v>
      </c>
    </row>
    <row r="8" spans="1:10" x14ac:dyDescent="0.25">
      <c r="A8" s="37" t="s">
        <v>7</v>
      </c>
      <c r="B8" s="38"/>
      <c r="C8" s="38"/>
      <c r="D8" s="38"/>
      <c r="E8" s="38"/>
      <c r="F8" s="38"/>
      <c r="G8" s="38"/>
      <c r="H8" s="38"/>
      <c r="I8" s="38"/>
      <c r="J8" s="38"/>
    </row>
    <row r="9" spans="1:10" x14ac:dyDescent="0.25">
      <c r="A9" s="37" t="s">
        <v>8</v>
      </c>
      <c r="B9" s="38"/>
      <c r="C9" s="38"/>
      <c r="D9" s="38">
        <v>3500000</v>
      </c>
      <c r="E9" s="38"/>
      <c r="F9" s="38"/>
      <c r="G9" s="38"/>
      <c r="H9" s="38"/>
      <c r="I9" s="38"/>
      <c r="J9" s="38">
        <v>3500000</v>
      </c>
    </row>
    <row r="10" spans="1:10" x14ac:dyDescent="0.25">
      <c r="A10" s="37" t="s">
        <v>9</v>
      </c>
      <c r="B10" s="38"/>
      <c r="C10" s="38"/>
      <c r="D10" s="38"/>
      <c r="E10" s="38"/>
      <c r="F10" s="38"/>
      <c r="G10" s="38"/>
      <c r="H10" s="38"/>
      <c r="I10" s="38"/>
      <c r="J10" s="38"/>
    </row>
    <row r="11" spans="1:10" x14ac:dyDescent="0.25">
      <c r="A11" s="37" t="s">
        <v>10</v>
      </c>
      <c r="B11" s="38"/>
      <c r="C11" s="38"/>
      <c r="D11" s="38"/>
      <c r="E11" s="38"/>
      <c r="F11" s="38"/>
      <c r="G11" s="38"/>
      <c r="H11" s="38"/>
      <c r="I11" s="38"/>
      <c r="J11" s="38"/>
    </row>
    <row r="12" spans="1:10" x14ac:dyDescent="0.25">
      <c r="A12" s="37" t="s">
        <v>11</v>
      </c>
      <c r="B12" s="38"/>
      <c r="C12" s="38"/>
      <c r="D12" s="38">
        <v>685100</v>
      </c>
      <c r="E12" s="38">
        <v>1676632</v>
      </c>
      <c r="F12" s="38"/>
      <c r="G12" s="38"/>
      <c r="H12" s="38">
        <v>1391800</v>
      </c>
      <c r="I12" s="38"/>
      <c r="J12" s="38">
        <v>3753532</v>
      </c>
    </row>
    <row r="13" spans="1:10" x14ac:dyDescent="0.25">
      <c r="A13" s="37" t="s">
        <v>12</v>
      </c>
      <c r="B13" s="38"/>
      <c r="C13" s="38"/>
      <c r="D13" s="38"/>
      <c r="E13" s="38"/>
      <c r="F13" s="38"/>
      <c r="G13" s="38"/>
      <c r="H13" s="38"/>
      <c r="I13" s="38"/>
      <c r="J13" s="38"/>
    </row>
    <row r="14" spans="1:10" x14ac:dyDescent="0.25">
      <c r="A14" s="37" t="s">
        <v>13</v>
      </c>
      <c r="B14" s="38"/>
      <c r="C14" s="38"/>
      <c r="D14" s="38"/>
      <c r="E14" s="38"/>
      <c r="F14" s="38"/>
      <c r="G14" s="38"/>
      <c r="H14" s="38"/>
      <c r="I14" s="38"/>
      <c r="J14" s="38"/>
    </row>
    <row r="15" spans="1:10" x14ac:dyDescent="0.25">
      <c r="A15" s="37" t="s">
        <v>14</v>
      </c>
      <c r="B15" s="38"/>
      <c r="C15" s="38"/>
      <c r="D15" s="38">
        <v>1986300</v>
      </c>
      <c r="E15" s="38">
        <v>3242270</v>
      </c>
      <c r="F15" s="38"/>
      <c r="G15" s="38"/>
      <c r="H15" s="38"/>
      <c r="I15" s="38"/>
      <c r="J15" s="38">
        <v>5228570</v>
      </c>
    </row>
    <row r="16" spans="1:10" x14ac:dyDescent="0.25">
      <c r="A16" s="37" t="s">
        <v>15</v>
      </c>
      <c r="B16" s="38"/>
      <c r="C16" s="38"/>
      <c r="D16" s="38"/>
      <c r="E16" s="38"/>
      <c r="F16" s="38"/>
      <c r="G16" s="38"/>
      <c r="H16" s="38"/>
      <c r="I16" s="38"/>
      <c r="J16" s="38"/>
    </row>
    <row r="17" spans="1:10" x14ac:dyDescent="0.25">
      <c r="A17" s="37" t="s">
        <v>16</v>
      </c>
      <c r="B17" s="38"/>
      <c r="C17" s="38"/>
      <c r="D17" s="38">
        <v>3681000</v>
      </c>
      <c r="E17" s="38"/>
      <c r="F17" s="38"/>
      <c r="G17" s="38"/>
      <c r="H17" s="38"/>
      <c r="I17" s="38"/>
      <c r="J17" s="38">
        <v>3681000</v>
      </c>
    </row>
    <row r="18" spans="1:10" x14ac:dyDescent="0.25">
      <c r="A18" s="37" t="s">
        <v>17</v>
      </c>
      <c r="B18" s="38"/>
      <c r="C18" s="38"/>
      <c r="D18" s="38"/>
      <c r="E18" s="38"/>
      <c r="F18" s="38"/>
      <c r="G18" s="38"/>
      <c r="H18" s="38"/>
      <c r="I18" s="38"/>
      <c r="J18" s="38"/>
    </row>
    <row r="19" spans="1:10" x14ac:dyDescent="0.25">
      <c r="A19" s="37" t="s">
        <v>18</v>
      </c>
      <c r="B19" s="38"/>
      <c r="C19" s="38"/>
      <c r="D19" s="38"/>
      <c r="E19" s="38"/>
      <c r="F19" s="38"/>
      <c r="G19" s="38"/>
      <c r="H19" s="38"/>
      <c r="I19" s="38"/>
      <c r="J19" s="38"/>
    </row>
    <row r="20" spans="1:10" x14ac:dyDescent="0.25">
      <c r="A20" s="37" t="s">
        <v>19</v>
      </c>
      <c r="B20" s="38"/>
      <c r="C20" s="38"/>
      <c r="D20" s="38">
        <v>200000</v>
      </c>
      <c r="E20" s="38"/>
      <c r="F20" s="38"/>
      <c r="G20" s="38"/>
      <c r="H20" s="38"/>
      <c r="I20" s="38"/>
      <c r="J20" s="38">
        <v>200000</v>
      </c>
    </row>
    <row r="21" spans="1:10" x14ac:dyDescent="0.25">
      <c r="A21" s="37" t="s">
        <v>20</v>
      </c>
      <c r="B21" s="38"/>
      <c r="C21" s="38"/>
      <c r="D21" s="38"/>
      <c r="E21" s="38"/>
      <c r="F21" s="38"/>
      <c r="G21" s="38"/>
      <c r="H21" s="38"/>
      <c r="I21" s="38"/>
      <c r="J21" s="38"/>
    </row>
    <row r="22" spans="1:10" x14ac:dyDescent="0.25">
      <c r="A22" s="37" t="s">
        <v>21</v>
      </c>
      <c r="B22" s="38"/>
      <c r="C22" s="38"/>
      <c r="D22" s="38"/>
      <c r="E22" s="38"/>
      <c r="F22" s="38"/>
      <c r="G22" s="38"/>
      <c r="H22" s="38"/>
      <c r="I22" s="38"/>
      <c r="J22" s="38"/>
    </row>
    <row r="23" spans="1:10" x14ac:dyDescent="0.25">
      <c r="A23" s="37" t="s">
        <v>22</v>
      </c>
      <c r="B23" s="38"/>
      <c r="C23" s="38"/>
      <c r="D23" s="38"/>
      <c r="E23" s="38"/>
      <c r="F23" s="38"/>
      <c r="G23" s="38"/>
      <c r="H23" s="38">
        <v>256200</v>
      </c>
      <c r="I23" s="38"/>
      <c r="J23" s="38">
        <v>256200</v>
      </c>
    </row>
    <row r="24" spans="1:10" x14ac:dyDescent="0.25">
      <c r="A24" s="37" t="s">
        <v>23</v>
      </c>
      <c r="B24" s="38"/>
      <c r="C24" s="38"/>
      <c r="D24" s="38">
        <v>516300</v>
      </c>
      <c r="E24" s="38"/>
      <c r="F24" s="38"/>
      <c r="G24" s="38"/>
      <c r="H24" s="38">
        <v>139600</v>
      </c>
      <c r="I24" s="38"/>
      <c r="J24" s="38">
        <v>655900</v>
      </c>
    </row>
    <row r="25" spans="1:10" x14ac:dyDescent="0.25">
      <c r="A25" s="37" t="s">
        <v>24</v>
      </c>
      <c r="B25" s="38"/>
      <c r="C25" s="38"/>
      <c r="D25" s="38">
        <v>863751.47</v>
      </c>
      <c r="E25" s="38"/>
      <c r="F25" s="38"/>
      <c r="G25" s="38"/>
      <c r="H25" s="38"/>
      <c r="I25" s="38"/>
      <c r="J25" s="38">
        <v>863751.47</v>
      </c>
    </row>
    <row r="26" spans="1:10" x14ac:dyDescent="0.25">
      <c r="A26" s="37" t="s">
        <v>25</v>
      </c>
      <c r="B26" s="38"/>
      <c r="C26" s="38"/>
      <c r="D26" s="38">
        <v>3738900</v>
      </c>
      <c r="E26" s="38"/>
      <c r="F26" s="38"/>
      <c r="G26" s="38"/>
      <c r="H26" s="38">
        <v>152800</v>
      </c>
      <c r="I26" s="38"/>
      <c r="J26" s="38">
        <v>3891700</v>
      </c>
    </row>
    <row r="27" spans="1:10" x14ac:dyDescent="0.25">
      <c r="A27" s="37" t="s">
        <v>26</v>
      </c>
      <c r="B27" s="38"/>
      <c r="C27" s="38"/>
      <c r="D27" s="38">
        <v>4860026.3499999996</v>
      </c>
      <c r="E27" s="38"/>
      <c r="F27" s="38"/>
      <c r="G27" s="38"/>
      <c r="H27" s="38">
        <v>293500</v>
      </c>
      <c r="I27" s="38"/>
      <c r="J27" s="38">
        <v>5153526.3499999996</v>
      </c>
    </row>
    <row r="28" spans="1:10" x14ac:dyDescent="0.25">
      <c r="A28" s="37" t="s">
        <v>27</v>
      </c>
      <c r="B28" s="38"/>
      <c r="C28" s="38"/>
      <c r="D28" s="38"/>
      <c r="E28" s="38"/>
      <c r="F28" s="38"/>
      <c r="G28" s="38"/>
      <c r="H28" s="38"/>
      <c r="I28" s="38"/>
      <c r="J28" s="38"/>
    </row>
    <row r="29" spans="1:10" x14ac:dyDescent="0.25">
      <c r="A29" s="37" t="s">
        <v>28</v>
      </c>
      <c r="B29" s="38"/>
      <c r="C29" s="38"/>
      <c r="D29" s="38">
        <v>2481122.14</v>
      </c>
      <c r="E29" s="38">
        <v>14184567</v>
      </c>
      <c r="F29" s="38"/>
      <c r="G29" s="38">
        <v>100000</v>
      </c>
      <c r="H29" s="38"/>
      <c r="I29" s="38"/>
      <c r="J29" s="38">
        <v>16765689.140000001</v>
      </c>
    </row>
    <row r="30" spans="1:10" x14ac:dyDescent="0.25">
      <c r="A30" s="37" t="s">
        <v>29</v>
      </c>
      <c r="B30" s="38"/>
      <c r="C30" s="38"/>
      <c r="D30" s="38">
        <v>1600000</v>
      </c>
      <c r="E30" s="38"/>
      <c r="F30" s="38"/>
      <c r="G30" s="38"/>
      <c r="H30" s="38"/>
      <c r="I30" s="38"/>
      <c r="J30" s="38">
        <v>1600000</v>
      </c>
    </row>
    <row r="31" spans="1:10" x14ac:dyDescent="0.25">
      <c r="A31" s="37" t="s">
        <v>30</v>
      </c>
      <c r="B31" s="38"/>
      <c r="C31" s="38"/>
      <c r="D31" s="38">
        <v>200000</v>
      </c>
      <c r="E31" s="38"/>
      <c r="F31" s="38"/>
      <c r="G31" s="38"/>
      <c r="H31" s="38"/>
      <c r="I31" s="38"/>
      <c r="J31" s="38">
        <v>200000</v>
      </c>
    </row>
    <row r="32" spans="1:10" x14ac:dyDescent="0.25">
      <c r="A32" s="37" t="s">
        <v>31</v>
      </c>
      <c r="B32" s="38"/>
      <c r="C32" s="38"/>
      <c r="D32" s="38"/>
      <c r="E32" s="38"/>
      <c r="F32" s="38"/>
      <c r="G32" s="38"/>
      <c r="H32" s="38">
        <v>717135.41999999993</v>
      </c>
      <c r="I32" s="38"/>
      <c r="J32" s="38">
        <v>717135.41999999993</v>
      </c>
    </row>
    <row r="33" spans="1:10" x14ac:dyDescent="0.25">
      <c r="A33" s="35" t="s">
        <v>32</v>
      </c>
      <c r="B33" s="36"/>
      <c r="C33" s="36"/>
      <c r="D33" s="36">
        <v>18539049.719999999</v>
      </c>
      <c r="E33" s="36">
        <v>4010150</v>
      </c>
      <c r="F33" s="36"/>
      <c r="G33" s="36"/>
      <c r="H33" s="36">
        <v>1012424.42</v>
      </c>
      <c r="I33" s="36"/>
      <c r="J33" s="36">
        <v>23561624.140000001</v>
      </c>
    </row>
    <row r="34" spans="1:10" x14ac:dyDescent="0.25">
      <c r="A34" s="37" t="s">
        <v>2</v>
      </c>
      <c r="B34" s="38"/>
      <c r="C34" s="38"/>
      <c r="D34" s="38">
        <v>2710700</v>
      </c>
      <c r="E34" s="38"/>
      <c r="F34" s="38"/>
      <c r="G34" s="38"/>
      <c r="H34" s="38">
        <v>168460.42</v>
      </c>
      <c r="I34" s="38"/>
      <c r="J34" s="38">
        <v>2879160.42</v>
      </c>
    </row>
    <row r="35" spans="1:10" x14ac:dyDescent="0.25">
      <c r="A35" s="37" t="s">
        <v>33</v>
      </c>
      <c r="B35" s="38"/>
      <c r="C35" s="38"/>
      <c r="D35" s="38"/>
      <c r="E35" s="38"/>
      <c r="F35" s="38"/>
      <c r="G35" s="38"/>
      <c r="H35" s="38"/>
      <c r="I35" s="38"/>
      <c r="J35" s="38"/>
    </row>
    <row r="36" spans="1:10" x14ac:dyDescent="0.25">
      <c r="A36" s="37" t="s">
        <v>34</v>
      </c>
      <c r="B36" s="38"/>
      <c r="C36" s="38"/>
      <c r="D36" s="38">
        <v>240300</v>
      </c>
      <c r="E36" s="38"/>
      <c r="F36" s="38"/>
      <c r="G36" s="38"/>
      <c r="H36" s="38">
        <v>470000</v>
      </c>
      <c r="I36" s="38"/>
      <c r="J36" s="38">
        <v>710300</v>
      </c>
    </row>
    <row r="37" spans="1:10" x14ac:dyDescent="0.25">
      <c r="A37" s="37" t="s">
        <v>35</v>
      </c>
      <c r="B37" s="38"/>
      <c r="C37" s="38"/>
      <c r="D37" s="38"/>
      <c r="E37" s="38"/>
      <c r="F37" s="38"/>
      <c r="G37" s="38"/>
      <c r="H37" s="38"/>
      <c r="I37" s="38"/>
      <c r="J37" s="38"/>
    </row>
    <row r="38" spans="1:10" x14ac:dyDescent="0.25">
      <c r="A38" s="37" t="s">
        <v>36</v>
      </c>
      <c r="B38" s="38"/>
      <c r="C38" s="38"/>
      <c r="D38" s="38">
        <v>2300000</v>
      </c>
      <c r="E38" s="38"/>
      <c r="F38" s="38"/>
      <c r="G38" s="38"/>
      <c r="H38" s="38"/>
      <c r="I38" s="38"/>
      <c r="J38" s="38">
        <v>2300000</v>
      </c>
    </row>
    <row r="39" spans="1:10" x14ac:dyDescent="0.25">
      <c r="A39" s="37" t="s">
        <v>37</v>
      </c>
      <c r="B39" s="38"/>
      <c r="C39" s="38"/>
      <c r="D39" s="38">
        <v>500000</v>
      </c>
      <c r="E39" s="38"/>
      <c r="F39" s="38"/>
      <c r="G39" s="38"/>
      <c r="H39" s="38"/>
      <c r="I39" s="38"/>
      <c r="J39" s="38">
        <v>500000</v>
      </c>
    </row>
    <row r="40" spans="1:10" x14ac:dyDescent="0.25">
      <c r="A40" s="37" t="s">
        <v>38</v>
      </c>
      <c r="B40" s="38"/>
      <c r="C40" s="38"/>
      <c r="D40" s="38"/>
      <c r="E40" s="38"/>
      <c r="F40" s="38"/>
      <c r="G40" s="38"/>
      <c r="H40" s="38"/>
      <c r="I40" s="38"/>
      <c r="J40" s="38"/>
    </row>
    <row r="41" spans="1:10" x14ac:dyDescent="0.25">
      <c r="A41" s="37" t="s">
        <v>39</v>
      </c>
      <c r="B41" s="38"/>
      <c r="C41" s="38"/>
      <c r="D41" s="38"/>
      <c r="E41" s="38"/>
      <c r="F41" s="38"/>
      <c r="G41" s="38"/>
      <c r="H41" s="38">
        <v>373964</v>
      </c>
      <c r="I41" s="38"/>
      <c r="J41" s="38">
        <v>373964</v>
      </c>
    </row>
    <row r="42" spans="1:10" x14ac:dyDescent="0.25">
      <c r="A42" s="37" t="s">
        <v>40</v>
      </c>
      <c r="B42" s="38"/>
      <c r="C42" s="38"/>
      <c r="D42" s="38"/>
      <c r="E42" s="38"/>
      <c r="F42" s="38"/>
      <c r="G42" s="38"/>
      <c r="H42" s="38"/>
      <c r="I42" s="38"/>
      <c r="J42" s="38"/>
    </row>
    <row r="43" spans="1:10" x14ac:dyDescent="0.25">
      <c r="A43" s="37" t="s">
        <v>41</v>
      </c>
      <c r="B43" s="38"/>
      <c r="C43" s="38"/>
      <c r="D43" s="38">
        <v>7000000</v>
      </c>
      <c r="E43" s="38"/>
      <c r="F43" s="38"/>
      <c r="G43" s="38"/>
      <c r="H43" s="38"/>
      <c r="I43" s="38"/>
      <c r="J43" s="38">
        <v>7000000</v>
      </c>
    </row>
    <row r="44" spans="1:10" x14ac:dyDescent="0.25">
      <c r="A44" s="37" t="s">
        <v>42</v>
      </c>
      <c r="B44" s="38"/>
      <c r="C44" s="38"/>
      <c r="D44" s="38"/>
      <c r="E44" s="38"/>
      <c r="F44" s="38"/>
      <c r="G44" s="38"/>
      <c r="H44" s="38"/>
      <c r="I44" s="38"/>
      <c r="J44" s="38"/>
    </row>
    <row r="45" spans="1:10" x14ac:dyDescent="0.25">
      <c r="A45" s="37" t="s">
        <v>43</v>
      </c>
      <c r="B45" s="38"/>
      <c r="C45" s="38"/>
      <c r="D45" s="38">
        <v>1045320</v>
      </c>
      <c r="E45" s="38"/>
      <c r="F45" s="38"/>
      <c r="G45" s="38"/>
      <c r="H45" s="38"/>
      <c r="I45" s="38"/>
      <c r="J45" s="38">
        <v>1045320</v>
      </c>
    </row>
    <row r="46" spans="1:10" x14ac:dyDescent="0.25">
      <c r="A46" s="37" t="s">
        <v>44</v>
      </c>
      <c r="B46" s="38"/>
      <c r="C46" s="38"/>
      <c r="D46" s="38"/>
      <c r="E46" s="38">
        <v>4010150</v>
      </c>
      <c r="F46" s="38"/>
      <c r="G46" s="38"/>
      <c r="H46" s="38"/>
      <c r="I46" s="38"/>
      <c r="J46" s="38">
        <v>4010150</v>
      </c>
    </row>
    <row r="47" spans="1:10" x14ac:dyDescent="0.25">
      <c r="A47" s="37" t="s">
        <v>45</v>
      </c>
      <c r="B47" s="38"/>
      <c r="C47" s="38"/>
      <c r="D47" s="38"/>
      <c r="E47" s="38"/>
      <c r="F47" s="38"/>
      <c r="G47" s="38"/>
      <c r="H47" s="38"/>
      <c r="I47" s="38"/>
      <c r="J47" s="38"/>
    </row>
    <row r="48" spans="1:10" x14ac:dyDescent="0.25">
      <c r="A48" s="37" t="s">
        <v>46</v>
      </c>
      <c r="B48" s="38"/>
      <c r="C48" s="38"/>
      <c r="D48" s="38">
        <v>545300</v>
      </c>
      <c r="E48" s="38"/>
      <c r="F48" s="38"/>
      <c r="G48" s="38"/>
      <c r="H48" s="38"/>
      <c r="I48" s="38"/>
      <c r="J48" s="38">
        <v>545300</v>
      </c>
    </row>
    <row r="49" spans="1:10" x14ac:dyDescent="0.25">
      <c r="A49" s="37" t="s">
        <v>47</v>
      </c>
      <c r="B49" s="38"/>
      <c r="C49" s="38"/>
      <c r="D49" s="38"/>
      <c r="E49" s="38"/>
      <c r="F49" s="38"/>
      <c r="G49" s="38"/>
      <c r="H49" s="38"/>
      <c r="I49" s="38"/>
      <c r="J49" s="38"/>
    </row>
    <row r="50" spans="1:10" x14ac:dyDescent="0.25">
      <c r="A50" s="37" t="s">
        <v>48</v>
      </c>
      <c r="B50" s="38"/>
      <c r="C50" s="38"/>
      <c r="D50" s="38">
        <v>1733700</v>
      </c>
      <c r="E50" s="38"/>
      <c r="F50" s="38"/>
      <c r="G50" s="38"/>
      <c r="H50" s="38"/>
      <c r="I50" s="38"/>
      <c r="J50" s="38">
        <v>1733700</v>
      </c>
    </row>
    <row r="51" spans="1:10" x14ac:dyDescent="0.25">
      <c r="A51" s="37" t="s">
        <v>49</v>
      </c>
      <c r="B51" s="38"/>
      <c r="C51" s="38"/>
      <c r="D51" s="38">
        <v>965200</v>
      </c>
      <c r="E51" s="38"/>
      <c r="F51" s="38"/>
      <c r="G51" s="38"/>
      <c r="H51" s="38"/>
      <c r="I51" s="38"/>
      <c r="J51" s="38">
        <v>965200</v>
      </c>
    </row>
    <row r="52" spans="1:10" x14ac:dyDescent="0.25">
      <c r="A52" s="37" t="s">
        <v>50</v>
      </c>
      <c r="B52" s="38"/>
      <c r="C52" s="38"/>
      <c r="D52" s="38"/>
      <c r="E52" s="38"/>
      <c r="F52" s="38"/>
      <c r="G52" s="38"/>
      <c r="H52" s="38"/>
      <c r="I52" s="38"/>
      <c r="J52" s="38"/>
    </row>
    <row r="53" spans="1:10" x14ac:dyDescent="0.25">
      <c r="A53" s="37" t="s">
        <v>51</v>
      </c>
      <c r="B53" s="38"/>
      <c r="C53" s="38"/>
      <c r="D53" s="38"/>
      <c r="E53" s="38"/>
      <c r="F53" s="38"/>
      <c r="G53" s="38"/>
      <c r="H53" s="38"/>
      <c r="I53" s="38"/>
      <c r="J53" s="38"/>
    </row>
    <row r="54" spans="1:10" x14ac:dyDescent="0.25">
      <c r="A54" s="37" t="s">
        <v>52</v>
      </c>
      <c r="B54" s="38"/>
      <c r="C54" s="38"/>
      <c r="D54" s="38">
        <v>1000000</v>
      </c>
      <c r="E54" s="38"/>
      <c r="F54" s="38"/>
      <c r="G54" s="38"/>
      <c r="H54" s="38"/>
      <c r="I54" s="38"/>
      <c r="J54" s="38">
        <v>1000000</v>
      </c>
    </row>
    <row r="55" spans="1:10" x14ac:dyDescent="0.25">
      <c r="A55" s="37" t="s">
        <v>53</v>
      </c>
      <c r="B55" s="38"/>
      <c r="C55" s="38"/>
      <c r="D55" s="38">
        <v>479300</v>
      </c>
      <c r="E55" s="38"/>
      <c r="F55" s="38"/>
      <c r="G55" s="38"/>
      <c r="H55" s="38"/>
      <c r="I55" s="38"/>
      <c r="J55" s="38">
        <v>479300</v>
      </c>
    </row>
    <row r="56" spans="1:10" x14ac:dyDescent="0.25">
      <c r="A56" s="37" t="s">
        <v>54</v>
      </c>
      <c r="B56" s="38"/>
      <c r="C56" s="38"/>
      <c r="D56" s="38">
        <v>19229.72</v>
      </c>
      <c r="E56" s="38"/>
      <c r="F56" s="38"/>
      <c r="G56" s="38"/>
      <c r="H56" s="38"/>
      <c r="I56" s="38"/>
      <c r="J56" s="38">
        <v>19229.72</v>
      </c>
    </row>
    <row r="57" spans="1:10" x14ac:dyDescent="0.25">
      <c r="A57" s="35" t="s">
        <v>55</v>
      </c>
      <c r="B57" s="36"/>
      <c r="C57" s="36">
        <v>100000</v>
      </c>
      <c r="D57" s="36">
        <v>24504698.340000004</v>
      </c>
      <c r="E57" s="36">
        <v>8065100</v>
      </c>
      <c r="F57" s="36">
        <v>1000000</v>
      </c>
      <c r="G57" s="36"/>
      <c r="H57" s="36">
        <v>657600</v>
      </c>
      <c r="I57" s="36"/>
      <c r="J57" s="36">
        <v>34327398.340000004</v>
      </c>
    </row>
    <row r="58" spans="1:10" x14ac:dyDescent="0.25">
      <c r="A58" s="37" t="s">
        <v>56</v>
      </c>
      <c r="B58" s="38"/>
      <c r="C58" s="38"/>
      <c r="D58" s="38">
        <v>1163702.3700000001</v>
      </c>
      <c r="E58" s="38"/>
      <c r="F58" s="38"/>
      <c r="G58" s="38"/>
      <c r="H58" s="38"/>
      <c r="I58" s="38"/>
      <c r="J58" s="38">
        <v>1163702.3700000001</v>
      </c>
    </row>
    <row r="59" spans="1:10" x14ac:dyDescent="0.25">
      <c r="A59" s="37" t="s">
        <v>57</v>
      </c>
      <c r="B59" s="38"/>
      <c r="C59" s="38"/>
      <c r="D59" s="38">
        <v>1745400</v>
      </c>
      <c r="E59" s="38"/>
      <c r="F59" s="38"/>
      <c r="G59" s="38"/>
      <c r="H59" s="38"/>
      <c r="I59" s="38"/>
      <c r="J59" s="38">
        <v>1745400</v>
      </c>
    </row>
    <row r="60" spans="1:10" x14ac:dyDescent="0.25">
      <c r="A60" s="37" t="s">
        <v>58</v>
      </c>
      <c r="B60" s="38"/>
      <c r="C60" s="38"/>
      <c r="D60" s="38">
        <v>662449</v>
      </c>
      <c r="E60" s="38"/>
      <c r="F60" s="38"/>
      <c r="G60" s="38"/>
      <c r="H60" s="38"/>
      <c r="I60" s="38"/>
      <c r="J60" s="38">
        <v>662449</v>
      </c>
    </row>
    <row r="61" spans="1:10" x14ac:dyDescent="0.25">
      <c r="A61" s="37" t="s">
        <v>59</v>
      </c>
      <c r="B61" s="38"/>
      <c r="C61" s="38"/>
      <c r="D61" s="38"/>
      <c r="E61" s="38">
        <v>1000000</v>
      </c>
      <c r="F61" s="38"/>
      <c r="G61" s="38"/>
      <c r="H61" s="38"/>
      <c r="I61" s="38"/>
      <c r="J61" s="38">
        <v>1000000</v>
      </c>
    </row>
    <row r="62" spans="1:10" x14ac:dyDescent="0.25">
      <c r="A62" s="37" t="s">
        <v>60</v>
      </c>
      <c r="B62" s="38"/>
      <c r="C62" s="38"/>
      <c r="D62" s="38">
        <v>1500000</v>
      </c>
      <c r="E62" s="38"/>
      <c r="F62" s="38"/>
      <c r="G62" s="38"/>
      <c r="H62" s="38"/>
      <c r="I62" s="38"/>
      <c r="J62" s="38">
        <v>1500000</v>
      </c>
    </row>
    <row r="63" spans="1:10" x14ac:dyDescent="0.25">
      <c r="A63" s="37" t="s">
        <v>61</v>
      </c>
      <c r="B63" s="38"/>
      <c r="C63" s="38"/>
      <c r="D63" s="38"/>
      <c r="E63" s="38"/>
      <c r="F63" s="38"/>
      <c r="G63" s="38"/>
      <c r="H63" s="38"/>
      <c r="I63" s="38"/>
      <c r="J63" s="38"/>
    </row>
    <row r="64" spans="1:10" x14ac:dyDescent="0.25">
      <c r="A64" s="37" t="s">
        <v>62</v>
      </c>
      <c r="B64" s="38"/>
      <c r="C64" s="38"/>
      <c r="D64" s="38">
        <v>430400</v>
      </c>
      <c r="E64" s="38"/>
      <c r="F64" s="38"/>
      <c r="G64" s="38"/>
      <c r="H64" s="38"/>
      <c r="I64" s="38"/>
      <c r="J64" s="38">
        <v>430400</v>
      </c>
    </row>
    <row r="65" spans="1:10" x14ac:dyDescent="0.25">
      <c r="A65" s="37" t="s">
        <v>63</v>
      </c>
      <c r="B65" s="38"/>
      <c r="C65" s="38">
        <v>100000</v>
      </c>
      <c r="D65" s="38"/>
      <c r="E65" s="38"/>
      <c r="F65" s="38"/>
      <c r="G65" s="38"/>
      <c r="H65" s="38"/>
      <c r="I65" s="38"/>
      <c r="J65" s="38">
        <v>100000</v>
      </c>
    </row>
    <row r="66" spans="1:10" x14ac:dyDescent="0.25">
      <c r="A66" s="37" t="s">
        <v>64</v>
      </c>
      <c r="B66" s="38"/>
      <c r="C66" s="38"/>
      <c r="D66" s="38">
        <v>1565500</v>
      </c>
      <c r="E66" s="38"/>
      <c r="F66" s="38"/>
      <c r="G66" s="38"/>
      <c r="H66" s="38"/>
      <c r="I66" s="38"/>
      <c r="J66" s="38">
        <v>1565500</v>
      </c>
    </row>
    <row r="67" spans="1:10" x14ac:dyDescent="0.25">
      <c r="A67" s="37" t="s">
        <v>65</v>
      </c>
      <c r="B67" s="38"/>
      <c r="C67" s="38"/>
      <c r="D67" s="38">
        <v>1000000</v>
      </c>
      <c r="E67" s="38"/>
      <c r="F67" s="38"/>
      <c r="G67" s="38"/>
      <c r="H67" s="38"/>
      <c r="I67" s="38"/>
      <c r="J67" s="38">
        <v>1000000</v>
      </c>
    </row>
    <row r="68" spans="1:10" x14ac:dyDescent="0.25">
      <c r="A68" s="37" t="s">
        <v>66</v>
      </c>
      <c r="B68" s="38"/>
      <c r="C68" s="38"/>
      <c r="D68" s="38"/>
      <c r="E68" s="38"/>
      <c r="F68" s="38"/>
      <c r="G68" s="38"/>
      <c r="H68" s="38"/>
      <c r="I68" s="38"/>
      <c r="J68" s="38"/>
    </row>
    <row r="69" spans="1:10" x14ac:dyDescent="0.25">
      <c r="A69" s="37" t="s">
        <v>67</v>
      </c>
      <c r="B69" s="38"/>
      <c r="C69" s="38"/>
      <c r="D69" s="38">
        <v>2000000</v>
      </c>
      <c r="E69" s="38"/>
      <c r="F69" s="38"/>
      <c r="G69" s="38"/>
      <c r="H69" s="38">
        <v>277900</v>
      </c>
      <c r="I69" s="38"/>
      <c r="J69" s="38">
        <v>2277900</v>
      </c>
    </row>
    <row r="70" spans="1:10" x14ac:dyDescent="0.25">
      <c r="A70" s="37" t="s">
        <v>68</v>
      </c>
      <c r="B70" s="38"/>
      <c r="C70" s="38"/>
      <c r="D70" s="38">
        <v>3652000</v>
      </c>
      <c r="E70" s="38"/>
      <c r="F70" s="38"/>
      <c r="G70" s="38"/>
      <c r="H70" s="38"/>
      <c r="I70" s="38"/>
      <c r="J70" s="38">
        <v>3652000</v>
      </c>
    </row>
    <row r="71" spans="1:10" x14ac:dyDescent="0.25">
      <c r="A71" s="37" t="s">
        <v>69</v>
      </c>
      <c r="B71" s="38"/>
      <c r="C71" s="38"/>
      <c r="D71" s="38"/>
      <c r="E71" s="38">
        <v>5000000</v>
      </c>
      <c r="F71" s="38"/>
      <c r="G71" s="38"/>
      <c r="H71" s="38"/>
      <c r="I71" s="38"/>
      <c r="J71" s="38">
        <v>5000000</v>
      </c>
    </row>
    <row r="72" spans="1:10" x14ac:dyDescent="0.25">
      <c r="A72" s="37" t="s">
        <v>70</v>
      </c>
      <c r="B72" s="38"/>
      <c r="C72" s="38"/>
      <c r="D72" s="38">
        <v>1771546.9700000002</v>
      </c>
      <c r="E72" s="38"/>
      <c r="F72" s="38"/>
      <c r="G72" s="38"/>
      <c r="H72" s="38"/>
      <c r="I72" s="38"/>
      <c r="J72" s="38">
        <v>1771546.9700000002</v>
      </c>
    </row>
    <row r="73" spans="1:10" x14ac:dyDescent="0.25">
      <c r="A73" s="37" t="s">
        <v>71</v>
      </c>
      <c r="B73" s="38"/>
      <c r="C73" s="38"/>
      <c r="D73" s="38"/>
      <c r="E73" s="38"/>
      <c r="F73" s="38"/>
      <c r="G73" s="38"/>
      <c r="H73" s="38"/>
      <c r="I73" s="38"/>
      <c r="J73" s="38"/>
    </row>
    <row r="74" spans="1:10" x14ac:dyDescent="0.25">
      <c r="A74" s="37" t="s">
        <v>72</v>
      </c>
      <c r="B74" s="38"/>
      <c r="C74" s="38"/>
      <c r="D74" s="38"/>
      <c r="E74" s="38"/>
      <c r="F74" s="38"/>
      <c r="G74" s="38"/>
      <c r="H74" s="38"/>
      <c r="I74" s="38"/>
      <c r="J74" s="38"/>
    </row>
    <row r="75" spans="1:10" x14ac:dyDescent="0.25">
      <c r="A75" s="37" t="s">
        <v>73</v>
      </c>
      <c r="B75" s="38"/>
      <c r="C75" s="38"/>
      <c r="D75" s="38">
        <v>3843100</v>
      </c>
      <c r="E75" s="38"/>
      <c r="F75" s="38"/>
      <c r="G75" s="38"/>
      <c r="H75" s="38"/>
      <c r="I75" s="38"/>
      <c r="J75" s="38">
        <v>3843100</v>
      </c>
    </row>
    <row r="76" spans="1:10" x14ac:dyDescent="0.25">
      <c r="A76" s="37" t="s">
        <v>74</v>
      </c>
      <c r="B76" s="38"/>
      <c r="C76" s="38"/>
      <c r="D76" s="38"/>
      <c r="E76" s="38"/>
      <c r="F76" s="38"/>
      <c r="G76" s="38"/>
      <c r="H76" s="38"/>
      <c r="I76" s="38"/>
      <c r="J76" s="38"/>
    </row>
    <row r="77" spans="1:10" x14ac:dyDescent="0.25">
      <c r="A77" s="37" t="s">
        <v>75</v>
      </c>
      <c r="B77" s="38"/>
      <c r="C77" s="38"/>
      <c r="D77" s="38">
        <v>500000</v>
      </c>
      <c r="E77" s="38"/>
      <c r="F77" s="38"/>
      <c r="G77" s="38"/>
      <c r="H77" s="38"/>
      <c r="I77" s="38"/>
      <c r="J77" s="38">
        <v>500000</v>
      </c>
    </row>
    <row r="78" spans="1:10" x14ac:dyDescent="0.25">
      <c r="A78" s="37" t="s">
        <v>76</v>
      </c>
      <c r="B78" s="38"/>
      <c r="C78" s="38"/>
      <c r="D78" s="38"/>
      <c r="E78" s="38"/>
      <c r="F78" s="38"/>
      <c r="G78" s="38"/>
      <c r="H78" s="38"/>
      <c r="I78" s="38"/>
      <c r="J78" s="38"/>
    </row>
    <row r="79" spans="1:10" x14ac:dyDescent="0.25">
      <c r="A79" s="37" t="s">
        <v>77</v>
      </c>
      <c r="B79" s="38"/>
      <c r="C79" s="38"/>
      <c r="D79" s="38">
        <v>306900</v>
      </c>
      <c r="E79" s="38"/>
      <c r="F79" s="38"/>
      <c r="G79" s="38"/>
      <c r="H79" s="38"/>
      <c r="I79" s="38"/>
      <c r="J79" s="38">
        <v>306900</v>
      </c>
    </row>
    <row r="80" spans="1:10" x14ac:dyDescent="0.25">
      <c r="A80" s="37" t="s">
        <v>24</v>
      </c>
      <c r="B80" s="38"/>
      <c r="C80" s="38"/>
      <c r="D80" s="38">
        <v>1000000</v>
      </c>
      <c r="E80" s="38"/>
      <c r="F80" s="38">
        <v>1000000</v>
      </c>
      <c r="G80" s="38"/>
      <c r="H80" s="38"/>
      <c r="I80" s="38"/>
      <c r="J80" s="38">
        <v>2000000</v>
      </c>
    </row>
    <row r="81" spans="1:10" x14ac:dyDescent="0.25">
      <c r="A81" s="37" t="s">
        <v>78</v>
      </c>
      <c r="B81" s="38"/>
      <c r="C81" s="38"/>
      <c r="D81" s="38">
        <v>2482100</v>
      </c>
      <c r="E81" s="38">
        <v>2065100</v>
      </c>
      <c r="F81" s="38"/>
      <c r="G81" s="38"/>
      <c r="H81" s="38"/>
      <c r="I81" s="38"/>
      <c r="J81" s="38">
        <v>4547200</v>
      </c>
    </row>
    <row r="82" spans="1:10" x14ac:dyDescent="0.25">
      <c r="A82" s="37" t="s">
        <v>53</v>
      </c>
      <c r="B82" s="38"/>
      <c r="C82" s="38"/>
      <c r="D82" s="38"/>
      <c r="E82" s="38"/>
      <c r="F82" s="38"/>
      <c r="G82" s="38"/>
      <c r="H82" s="38">
        <v>379700</v>
      </c>
      <c r="I82" s="38"/>
      <c r="J82" s="38">
        <v>379700</v>
      </c>
    </row>
    <row r="83" spans="1:10" x14ac:dyDescent="0.25">
      <c r="A83" s="37" t="s">
        <v>79</v>
      </c>
      <c r="B83" s="38"/>
      <c r="C83" s="38"/>
      <c r="D83" s="38">
        <v>881600</v>
      </c>
      <c r="E83" s="38"/>
      <c r="F83" s="38"/>
      <c r="G83" s="38"/>
      <c r="H83" s="38"/>
      <c r="I83" s="38"/>
      <c r="J83" s="38">
        <v>881600</v>
      </c>
    </row>
    <row r="84" spans="1:10" x14ac:dyDescent="0.25">
      <c r="A84" s="35" t="s">
        <v>80</v>
      </c>
      <c r="B84" s="36"/>
      <c r="C84" s="36"/>
      <c r="D84" s="36">
        <v>16200896.940000001</v>
      </c>
      <c r="E84" s="36">
        <v>12591699</v>
      </c>
      <c r="F84" s="36"/>
      <c r="G84" s="36"/>
      <c r="H84" s="36">
        <v>187400</v>
      </c>
      <c r="I84" s="36"/>
      <c r="J84" s="36">
        <v>28979995.940000001</v>
      </c>
    </row>
    <row r="85" spans="1:10" x14ac:dyDescent="0.25">
      <c r="A85" s="37" t="s">
        <v>81</v>
      </c>
      <c r="B85" s="38"/>
      <c r="C85" s="38"/>
      <c r="D85" s="38">
        <v>4789600</v>
      </c>
      <c r="E85" s="38">
        <v>12591699</v>
      </c>
      <c r="F85" s="38"/>
      <c r="G85" s="38"/>
      <c r="H85" s="38"/>
      <c r="I85" s="38"/>
      <c r="J85" s="38">
        <v>17381299</v>
      </c>
    </row>
    <row r="86" spans="1:10" x14ac:dyDescent="0.25">
      <c r="A86" s="37" t="s">
        <v>82</v>
      </c>
      <c r="B86" s="38"/>
      <c r="C86" s="38"/>
      <c r="D86" s="38"/>
      <c r="E86" s="38"/>
      <c r="F86" s="38"/>
      <c r="G86" s="38"/>
      <c r="H86" s="38"/>
      <c r="I86" s="38"/>
      <c r="J86" s="38"/>
    </row>
    <row r="87" spans="1:10" x14ac:dyDescent="0.25">
      <c r="A87" s="37" t="s">
        <v>83</v>
      </c>
      <c r="B87" s="38"/>
      <c r="C87" s="38"/>
      <c r="D87" s="38"/>
      <c r="E87" s="38"/>
      <c r="F87" s="38"/>
      <c r="G87" s="38"/>
      <c r="H87" s="38"/>
      <c r="I87" s="38"/>
      <c r="J87" s="38"/>
    </row>
    <row r="88" spans="1:10" x14ac:dyDescent="0.25">
      <c r="A88" s="37" t="s">
        <v>84</v>
      </c>
      <c r="B88" s="38"/>
      <c r="C88" s="38"/>
      <c r="D88" s="38"/>
      <c r="E88" s="38"/>
      <c r="F88" s="38"/>
      <c r="G88" s="38"/>
      <c r="H88" s="38"/>
      <c r="I88" s="38"/>
      <c r="J88" s="38"/>
    </row>
    <row r="89" spans="1:10" x14ac:dyDescent="0.25">
      <c r="A89" s="37" t="s">
        <v>85</v>
      </c>
      <c r="B89" s="38"/>
      <c r="C89" s="38"/>
      <c r="D89" s="38">
        <v>507000</v>
      </c>
      <c r="E89" s="38"/>
      <c r="F89" s="38"/>
      <c r="G89" s="38"/>
      <c r="H89" s="38">
        <v>55800</v>
      </c>
      <c r="I89" s="38"/>
      <c r="J89" s="38">
        <v>562800</v>
      </c>
    </row>
    <row r="90" spans="1:10" x14ac:dyDescent="0.25">
      <c r="A90" s="37" t="s">
        <v>86</v>
      </c>
      <c r="B90" s="38"/>
      <c r="C90" s="38"/>
      <c r="D90" s="38">
        <v>7196996.9400000004</v>
      </c>
      <c r="E90" s="38"/>
      <c r="F90" s="38"/>
      <c r="G90" s="38"/>
      <c r="H90" s="38"/>
      <c r="I90" s="38"/>
      <c r="J90" s="38">
        <v>7196996.9400000004</v>
      </c>
    </row>
    <row r="91" spans="1:10" x14ac:dyDescent="0.25">
      <c r="A91" s="37" t="s">
        <v>87</v>
      </c>
      <c r="B91" s="38"/>
      <c r="C91" s="38"/>
      <c r="D91" s="38"/>
      <c r="E91" s="38"/>
      <c r="F91" s="38"/>
      <c r="G91" s="38"/>
      <c r="H91" s="38"/>
      <c r="I91" s="38"/>
      <c r="J91" s="38"/>
    </row>
    <row r="92" spans="1:10" x14ac:dyDescent="0.25">
      <c r="A92" s="37" t="s">
        <v>88</v>
      </c>
      <c r="B92" s="38"/>
      <c r="C92" s="38"/>
      <c r="D92" s="38">
        <v>1500000</v>
      </c>
      <c r="E92" s="38"/>
      <c r="F92" s="38"/>
      <c r="G92" s="38"/>
      <c r="H92" s="38"/>
      <c r="I92" s="38"/>
      <c r="J92" s="38">
        <v>1500000</v>
      </c>
    </row>
    <row r="93" spans="1:10" x14ac:dyDescent="0.25">
      <c r="A93" s="37" t="s">
        <v>89</v>
      </c>
      <c r="B93" s="38"/>
      <c r="C93" s="38"/>
      <c r="D93" s="38"/>
      <c r="E93" s="38"/>
      <c r="F93" s="38"/>
      <c r="G93" s="38"/>
      <c r="H93" s="38"/>
      <c r="I93" s="38"/>
      <c r="J93" s="38"/>
    </row>
    <row r="94" spans="1:10" x14ac:dyDescent="0.25">
      <c r="A94" s="37" t="s">
        <v>90</v>
      </c>
      <c r="B94" s="38"/>
      <c r="C94" s="38"/>
      <c r="D94" s="38">
        <v>207300</v>
      </c>
      <c r="E94" s="38"/>
      <c r="F94" s="38"/>
      <c r="G94" s="38"/>
      <c r="H94" s="38"/>
      <c r="I94" s="38"/>
      <c r="J94" s="38">
        <v>207300</v>
      </c>
    </row>
    <row r="95" spans="1:10" x14ac:dyDescent="0.25">
      <c r="A95" s="37" t="s">
        <v>91</v>
      </c>
      <c r="B95" s="38"/>
      <c r="C95" s="38"/>
      <c r="D95" s="38">
        <v>2000000</v>
      </c>
      <c r="E95" s="38"/>
      <c r="F95" s="38"/>
      <c r="G95" s="38"/>
      <c r="H95" s="38">
        <v>131600</v>
      </c>
      <c r="I95" s="38"/>
      <c r="J95" s="38">
        <v>2131600</v>
      </c>
    </row>
    <row r="96" spans="1:10" x14ac:dyDescent="0.25">
      <c r="A96" s="37" t="s">
        <v>92</v>
      </c>
      <c r="B96" s="38"/>
      <c r="C96" s="38"/>
      <c r="D96" s="38"/>
      <c r="E96" s="38"/>
      <c r="F96" s="38"/>
      <c r="G96" s="38"/>
      <c r="H96" s="38"/>
      <c r="I96" s="38"/>
      <c r="J96" s="38"/>
    </row>
    <row r="97" spans="1:10" x14ac:dyDescent="0.25">
      <c r="A97" s="35" t="s">
        <v>93</v>
      </c>
      <c r="B97" s="36"/>
      <c r="C97" s="36"/>
      <c r="D97" s="36">
        <v>25009476.600000001</v>
      </c>
      <c r="E97" s="36">
        <v>15458566</v>
      </c>
      <c r="F97" s="36">
        <v>4031018</v>
      </c>
      <c r="G97" s="36"/>
      <c r="H97" s="36">
        <v>100000</v>
      </c>
      <c r="I97" s="36">
        <v>500000</v>
      </c>
      <c r="J97" s="36">
        <v>45099060.600000001</v>
      </c>
    </row>
    <row r="98" spans="1:10" x14ac:dyDescent="0.25">
      <c r="A98" s="37" t="s">
        <v>94</v>
      </c>
      <c r="B98" s="38"/>
      <c r="C98" s="38"/>
      <c r="D98" s="38">
        <v>2454220</v>
      </c>
      <c r="E98" s="38"/>
      <c r="F98" s="38"/>
      <c r="G98" s="38"/>
      <c r="H98" s="38">
        <v>50000</v>
      </c>
      <c r="I98" s="38"/>
      <c r="J98" s="38">
        <v>2504220</v>
      </c>
    </row>
    <row r="99" spans="1:10" x14ac:dyDescent="0.25">
      <c r="A99" s="37" t="s">
        <v>95</v>
      </c>
      <c r="B99" s="38"/>
      <c r="C99" s="38"/>
      <c r="D99" s="38"/>
      <c r="E99" s="38"/>
      <c r="F99" s="38"/>
      <c r="G99" s="38"/>
      <c r="H99" s="38"/>
      <c r="I99" s="38"/>
      <c r="J99" s="38"/>
    </row>
    <row r="100" spans="1:10" x14ac:dyDescent="0.25">
      <c r="A100" s="37" t="s">
        <v>96</v>
      </c>
      <c r="B100" s="38"/>
      <c r="C100" s="38"/>
      <c r="D100" s="38">
        <v>348600</v>
      </c>
      <c r="E100" s="38"/>
      <c r="F100" s="38"/>
      <c r="G100" s="38"/>
      <c r="H100" s="38"/>
      <c r="I100" s="38"/>
      <c r="J100" s="38">
        <v>348600</v>
      </c>
    </row>
    <row r="101" spans="1:10" x14ac:dyDescent="0.25">
      <c r="A101" s="37" t="s">
        <v>97</v>
      </c>
      <c r="B101" s="38"/>
      <c r="C101" s="38"/>
      <c r="D101" s="38">
        <v>3227423</v>
      </c>
      <c r="E101" s="38"/>
      <c r="F101" s="38"/>
      <c r="G101" s="38"/>
      <c r="H101" s="38"/>
      <c r="I101" s="38"/>
      <c r="J101" s="38">
        <v>3227423</v>
      </c>
    </row>
    <row r="102" spans="1:10" x14ac:dyDescent="0.25">
      <c r="A102" s="37" t="s">
        <v>66</v>
      </c>
      <c r="B102" s="38"/>
      <c r="C102" s="38"/>
      <c r="D102" s="38">
        <v>279000</v>
      </c>
      <c r="E102" s="38"/>
      <c r="F102" s="38"/>
      <c r="G102" s="38"/>
      <c r="H102" s="38"/>
      <c r="I102" s="38"/>
      <c r="J102" s="38">
        <v>279000</v>
      </c>
    </row>
    <row r="103" spans="1:10" x14ac:dyDescent="0.25">
      <c r="A103" s="37" t="s">
        <v>98</v>
      </c>
      <c r="B103" s="38"/>
      <c r="C103" s="38"/>
      <c r="D103" s="38">
        <v>2500000</v>
      </c>
      <c r="E103" s="38"/>
      <c r="F103" s="38"/>
      <c r="G103" s="38"/>
      <c r="H103" s="38"/>
      <c r="I103" s="38"/>
      <c r="J103" s="38">
        <v>2500000</v>
      </c>
    </row>
    <row r="104" spans="1:10" x14ac:dyDescent="0.25">
      <c r="A104" s="37" t="s">
        <v>99</v>
      </c>
      <c r="B104" s="38"/>
      <c r="C104" s="38"/>
      <c r="D104" s="38">
        <v>666900</v>
      </c>
      <c r="E104" s="38"/>
      <c r="F104" s="38">
        <v>1621918</v>
      </c>
      <c r="G104" s="38"/>
      <c r="H104" s="38"/>
      <c r="I104" s="38"/>
      <c r="J104" s="38">
        <v>2288818</v>
      </c>
    </row>
    <row r="105" spans="1:10" x14ac:dyDescent="0.25">
      <c r="A105" s="37" t="s">
        <v>100</v>
      </c>
      <c r="B105" s="38"/>
      <c r="C105" s="38"/>
      <c r="D105" s="38">
        <v>2837028</v>
      </c>
      <c r="E105" s="38">
        <v>3592200</v>
      </c>
      <c r="F105" s="38"/>
      <c r="G105" s="38"/>
      <c r="H105" s="38"/>
      <c r="I105" s="38">
        <v>500000</v>
      </c>
      <c r="J105" s="38">
        <v>6929228</v>
      </c>
    </row>
    <row r="106" spans="1:10" x14ac:dyDescent="0.25">
      <c r="A106" s="37" t="s">
        <v>101</v>
      </c>
      <c r="B106" s="38"/>
      <c r="C106" s="38"/>
      <c r="D106" s="38"/>
      <c r="E106" s="38"/>
      <c r="F106" s="38"/>
      <c r="G106" s="38"/>
      <c r="H106" s="38"/>
      <c r="I106" s="38"/>
      <c r="J106" s="38"/>
    </row>
    <row r="107" spans="1:10" x14ac:dyDescent="0.25">
      <c r="A107" s="37" t="s">
        <v>102</v>
      </c>
      <c r="B107" s="38"/>
      <c r="C107" s="38"/>
      <c r="D107" s="38"/>
      <c r="E107" s="38"/>
      <c r="F107" s="38">
        <v>2409100</v>
      </c>
      <c r="G107" s="38"/>
      <c r="H107" s="38"/>
      <c r="I107" s="38"/>
      <c r="J107" s="38">
        <v>2409100</v>
      </c>
    </row>
    <row r="108" spans="1:10" x14ac:dyDescent="0.25">
      <c r="A108" s="37" t="s">
        <v>103</v>
      </c>
      <c r="B108" s="38"/>
      <c r="C108" s="38"/>
      <c r="D108" s="38">
        <v>822905.6</v>
      </c>
      <c r="E108" s="38"/>
      <c r="F108" s="38"/>
      <c r="G108" s="38"/>
      <c r="H108" s="38"/>
      <c r="I108" s="38"/>
      <c r="J108" s="38">
        <v>822905.6</v>
      </c>
    </row>
    <row r="109" spans="1:10" x14ac:dyDescent="0.25">
      <c r="A109" s="37" t="s">
        <v>104</v>
      </c>
      <c r="B109" s="38"/>
      <c r="C109" s="38"/>
      <c r="D109" s="38">
        <v>2334400</v>
      </c>
      <c r="E109" s="38"/>
      <c r="F109" s="38"/>
      <c r="G109" s="38"/>
      <c r="H109" s="38"/>
      <c r="I109" s="38"/>
      <c r="J109" s="38">
        <v>2334400</v>
      </c>
    </row>
    <row r="110" spans="1:10" x14ac:dyDescent="0.25">
      <c r="A110" s="37" t="s">
        <v>105</v>
      </c>
      <c r="B110" s="38"/>
      <c r="C110" s="38"/>
      <c r="D110" s="38"/>
      <c r="E110" s="38"/>
      <c r="F110" s="38"/>
      <c r="G110" s="38"/>
      <c r="H110" s="38"/>
      <c r="I110" s="38"/>
      <c r="J110" s="38"/>
    </row>
    <row r="111" spans="1:10" x14ac:dyDescent="0.25">
      <c r="A111" s="37" t="s">
        <v>106</v>
      </c>
      <c r="B111" s="38"/>
      <c r="C111" s="38"/>
      <c r="D111" s="38"/>
      <c r="E111" s="38"/>
      <c r="F111" s="38"/>
      <c r="G111" s="38"/>
      <c r="H111" s="38">
        <v>50000</v>
      </c>
      <c r="I111" s="38"/>
      <c r="J111" s="38">
        <v>50000</v>
      </c>
    </row>
    <row r="112" spans="1:10" x14ac:dyDescent="0.25">
      <c r="A112" s="37" t="s">
        <v>107</v>
      </c>
      <c r="B112" s="38"/>
      <c r="C112" s="38"/>
      <c r="D112" s="38"/>
      <c r="E112" s="38"/>
      <c r="F112" s="38"/>
      <c r="G112" s="38"/>
      <c r="H112" s="38"/>
      <c r="I112" s="38"/>
      <c r="J112" s="38"/>
    </row>
    <row r="113" spans="1:10" x14ac:dyDescent="0.25">
      <c r="A113" s="37" t="s">
        <v>108</v>
      </c>
      <c r="B113" s="38"/>
      <c r="C113" s="38"/>
      <c r="D113" s="38">
        <v>2626500</v>
      </c>
      <c r="E113" s="38"/>
      <c r="F113" s="38"/>
      <c r="G113" s="38"/>
      <c r="H113" s="38"/>
      <c r="I113" s="38"/>
      <c r="J113" s="38">
        <v>2626500</v>
      </c>
    </row>
    <row r="114" spans="1:10" x14ac:dyDescent="0.25">
      <c r="A114" s="37" t="s">
        <v>109</v>
      </c>
      <c r="B114" s="38"/>
      <c r="C114" s="38"/>
      <c r="D114" s="38">
        <v>727700</v>
      </c>
      <c r="E114" s="38"/>
      <c r="F114" s="38"/>
      <c r="G114" s="38"/>
      <c r="H114" s="38"/>
      <c r="I114" s="38"/>
      <c r="J114" s="38">
        <v>727700</v>
      </c>
    </row>
    <row r="115" spans="1:10" x14ac:dyDescent="0.25">
      <c r="A115" s="37" t="s">
        <v>110</v>
      </c>
      <c r="B115" s="38"/>
      <c r="C115" s="38"/>
      <c r="D115" s="38">
        <v>2028900</v>
      </c>
      <c r="E115" s="38"/>
      <c r="F115" s="38"/>
      <c r="G115" s="38"/>
      <c r="H115" s="38"/>
      <c r="I115" s="38"/>
      <c r="J115" s="38">
        <v>2028900</v>
      </c>
    </row>
    <row r="116" spans="1:10" x14ac:dyDescent="0.25">
      <c r="A116" s="37" t="s">
        <v>111</v>
      </c>
      <c r="B116" s="38"/>
      <c r="C116" s="38"/>
      <c r="D116" s="38">
        <v>777600</v>
      </c>
      <c r="E116" s="38"/>
      <c r="F116" s="38"/>
      <c r="G116" s="38"/>
      <c r="H116" s="38"/>
      <c r="I116" s="38"/>
      <c r="J116" s="38">
        <v>777600</v>
      </c>
    </row>
    <row r="117" spans="1:10" x14ac:dyDescent="0.25">
      <c r="A117" s="37" t="s">
        <v>78</v>
      </c>
      <c r="B117" s="38"/>
      <c r="C117" s="38"/>
      <c r="D117" s="38"/>
      <c r="E117" s="38">
        <v>11566366</v>
      </c>
      <c r="F117" s="38"/>
      <c r="G117" s="38"/>
      <c r="H117" s="38"/>
      <c r="I117" s="38"/>
      <c r="J117" s="38">
        <v>11566366</v>
      </c>
    </row>
    <row r="118" spans="1:10" x14ac:dyDescent="0.25">
      <c r="A118" s="37" t="s">
        <v>112</v>
      </c>
      <c r="B118" s="38"/>
      <c r="C118" s="38"/>
      <c r="D118" s="38">
        <v>680000</v>
      </c>
      <c r="E118" s="38"/>
      <c r="F118" s="38"/>
      <c r="G118" s="38"/>
      <c r="H118" s="38"/>
      <c r="I118" s="38"/>
      <c r="J118" s="38">
        <v>680000</v>
      </c>
    </row>
    <row r="119" spans="1:10" x14ac:dyDescent="0.25">
      <c r="A119" s="37" t="s">
        <v>113</v>
      </c>
      <c r="B119" s="38"/>
      <c r="C119" s="38"/>
      <c r="D119" s="38">
        <v>770900</v>
      </c>
      <c r="E119" s="38"/>
      <c r="F119" s="38"/>
      <c r="G119" s="38"/>
      <c r="H119" s="38"/>
      <c r="I119" s="38"/>
      <c r="J119" s="38">
        <v>770900</v>
      </c>
    </row>
    <row r="120" spans="1:10" x14ac:dyDescent="0.25">
      <c r="A120" s="37" t="s">
        <v>114</v>
      </c>
      <c r="B120" s="38"/>
      <c r="C120" s="38"/>
      <c r="D120" s="38"/>
      <c r="E120" s="38"/>
      <c r="F120" s="38"/>
      <c r="G120" s="38"/>
      <c r="H120" s="38"/>
      <c r="I120" s="38"/>
      <c r="J120" s="38"/>
    </row>
    <row r="121" spans="1:10" x14ac:dyDescent="0.25">
      <c r="A121" s="37" t="s">
        <v>115</v>
      </c>
      <c r="B121" s="38"/>
      <c r="C121" s="38"/>
      <c r="D121" s="38">
        <v>1927400</v>
      </c>
      <c r="E121" s="38">
        <v>300000</v>
      </c>
      <c r="F121" s="38"/>
      <c r="G121" s="38"/>
      <c r="H121" s="38"/>
      <c r="I121" s="38"/>
      <c r="J121" s="38">
        <v>2227400</v>
      </c>
    </row>
    <row r="122" spans="1:10" x14ac:dyDescent="0.25">
      <c r="A122" s="35" t="s">
        <v>116</v>
      </c>
      <c r="B122" s="36"/>
      <c r="C122" s="36"/>
      <c r="D122" s="36">
        <v>44192694.840000004</v>
      </c>
      <c r="E122" s="36">
        <v>103716838</v>
      </c>
      <c r="F122" s="36"/>
      <c r="G122" s="36">
        <v>200000</v>
      </c>
      <c r="H122" s="36">
        <v>6098557.2999999998</v>
      </c>
      <c r="I122" s="36"/>
      <c r="J122" s="36">
        <v>154208090.13999999</v>
      </c>
    </row>
    <row r="123" spans="1:10" x14ac:dyDescent="0.25">
      <c r="A123" s="37" t="s">
        <v>117</v>
      </c>
      <c r="B123" s="38"/>
      <c r="C123" s="38"/>
      <c r="D123" s="38">
        <v>1200000</v>
      </c>
      <c r="E123" s="38"/>
      <c r="F123" s="38"/>
      <c r="G123" s="38"/>
      <c r="H123" s="38"/>
      <c r="I123" s="38"/>
      <c r="J123" s="38">
        <v>1200000</v>
      </c>
    </row>
    <row r="124" spans="1:10" x14ac:dyDescent="0.25">
      <c r="A124" s="37" t="s">
        <v>118</v>
      </c>
      <c r="B124" s="38"/>
      <c r="C124" s="38"/>
      <c r="D124" s="38">
        <v>1000000</v>
      </c>
      <c r="E124" s="38"/>
      <c r="F124" s="38"/>
      <c r="G124" s="38"/>
      <c r="H124" s="38">
        <v>111365</v>
      </c>
      <c r="I124" s="38"/>
      <c r="J124" s="38">
        <v>1111365</v>
      </c>
    </row>
    <row r="125" spans="1:10" x14ac:dyDescent="0.25">
      <c r="A125" s="37" t="s">
        <v>119</v>
      </c>
      <c r="B125" s="38"/>
      <c r="C125" s="38"/>
      <c r="D125" s="38">
        <v>1880700</v>
      </c>
      <c r="E125" s="38"/>
      <c r="F125" s="38"/>
      <c r="G125" s="38"/>
      <c r="H125" s="38">
        <v>300500</v>
      </c>
      <c r="I125" s="38"/>
      <c r="J125" s="38">
        <v>2181200</v>
      </c>
    </row>
    <row r="126" spans="1:10" x14ac:dyDescent="0.25">
      <c r="A126" s="37" t="s">
        <v>120</v>
      </c>
      <c r="B126" s="38"/>
      <c r="C126" s="38"/>
      <c r="D126" s="38"/>
      <c r="E126" s="38"/>
      <c r="F126" s="38"/>
      <c r="G126" s="38"/>
      <c r="H126" s="38">
        <v>530100</v>
      </c>
      <c r="I126" s="38"/>
      <c r="J126" s="38">
        <v>530100</v>
      </c>
    </row>
    <row r="127" spans="1:10" x14ac:dyDescent="0.25">
      <c r="A127" s="37" t="s">
        <v>121</v>
      </c>
      <c r="B127" s="38"/>
      <c r="C127" s="38"/>
      <c r="D127" s="38">
        <v>383552.44</v>
      </c>
      <c r="E127" s="38"/>
      <c r="F127" s="38"/>
      <c r="G127" s="38"/>
      <c r="H127" s="38">
        <v>778447.61</v>
      </c>
      <c r="I127" s="38"/>
      <c r="J127" s="38">
        <v>1162000.05</v>
      </c>
    </row>
    <row r="128" spans="1:10" x14ac:dyDescent="0.25">
      <c r="A128" s="37" t="s">
        <v>122</v>
      </c>
      <c r="B128" s="38"/>
      <c r="C128" s="38"/>
      <c r="D128" s="38">
        <v>6135700</v>
      </c>
      <c r="E128" s="38"/>
      <c r="F128" s="38"/>
      <c r="G128" s="38"/>
      <c r="H128" s="38"/>
      <c r="I128" s="38"/>
      <c r="J128" s="38">
        <v>6135700</v>
      </c>
    </row>
    <row r="129" spans="1:10" x14ac:dyDescent="0.25">
      <c r="A129" s="37" t="s">
        <v>123</v>
      </c>
      <c r="B129" s="38"/>
      <c r="C129" s="38"/>
      <c r="D129" s="38">
        <v>5234081</v>
      </c>
      <c r="E129" s="38"/>
      <c r="F129" s="38"/>
      <c r="G129" s="38"/>
      <c r="H129" s="38">
        <v>747036</v>
      </c>
      <c r="I129" s="38"/>
      <c r="J129" s="38">
        <v>5981117</v>
      </c>
    </row>
    <row r="130" spans="1:10" x14ac:dyDescent="0.25">
      <c r="A130" s="37" t="s">
        <v>124</v>
      </c>
      <c r="B130" s="38"/>
      <c r="C130" s="38"/>
      <c r="D130" s="38">
        <v>0</v>
      </c>
      <c r="E130" s="38">
        <v>7144200</v>
      </c>
      <c r="F130" s="38"/>
      <c r="G130" s="38"/>
      <c r="H130" s="38"/>
      <c r="I130" s="38"/>
      <c r="J130" s="38">
        <v>7144200</v>
      </c>
    </row>
    <row r="131" spans="1:10" x14ac:dyDescent="0.25">
      <c r="A131" s="37" t="s">
        <v>125</v>
      </c>
      <c r="B131" s="38"/>
      <c r="C131" s="38"/>
      <c r="D131" s="38"/>
      <c r="E131" s="38"/>
      <c r="F131" s="38"/>
      <c r="G131" s="38">
        <v>200000</v>
      </c>
      <c r="H131" s="38"/>
      <c r="I131" s="38"/>
      <c r="J131" s="38">
        <v>200000</v>
      </c>
    </row>
    <row r="132" spans="1:10" x14ac:dyDescent="0.25">
      <c r="A132" s="37" t="s">
        <v>126</v>
      </c>
      <c r="B132" s="38"/>
      <c r="C132" s="38"/>
      <c r="D132" s="38">
        <v>294719.57</v>
      </c>
      <c r="E132" s="38"/>
      <c r="F132" s="38"/>
      <c r="G132" s="38"/>
      <c r="H132" s="38"/>
      <c r="I132" s="38"/>
      <c r="J132" s="38">
        <v>294719.57</v>
      </c>
    </row>
    <row r="133" spans="1:10" x14ac:dyDescent="0.25">
      <c r="A133" s="37" t="s">
        <v>127</v>
      </c>
      <c r="B133" s="38"/>
      <c r="C133" s="38"/>
      <c r="D133" s="38"/>
      <c r="E133" s="38"/>
      <c r="F133" s="38"/>
      <c r="G133" s="38"/>
      <c r="H133" s="38"/>
      <c r="I133" s="38"/>
      <c r="J133" s="38"/>
    </row>
    <row r="134" spans="1:10" x14ac:dyDescent="0.25">
      <c r="A134" s="37" t="s">
        <v>128</v>
      </c>
      <c r="B134" s="38"/>
      <c r="C134" s="38"/>
      <c r="D134" s="38">
        <v>1841000</v>
      </c>
      <c r="E134" s="38"/>
      <c r="F134" s="38"/>
      <c r="G134" s="38"/>
      <c r="H134" s="38">
        <v>279100</v>
      </c>
      <c r="I134" s="38"/>
      <c r="J134" s="38">
        <v>2120100</v>
      </c>
    </row>
    <row r="135" spans="1:10" x14ac:dyDescent="0.25">
      <c r="A135" s="37" t="s">
        <v>129</v>
      </c>
      <c r="B135" s="38"/>
      <c r="C135" s="38"/>
      <c r="D135" s="38">
        <v>5075210.8100000005</v>
      </c>
      <c r="E135" s="38"/>
      <c r="F135" s="38"/>
      <c r="G135" s="38"/>
      <c r="H135" s="38">
        <v>623500</v>
      </c>
      <c r="I135" s="38"/>
      <c r="J135" s="38">
        <v>5698710.8100000005</v>
      </c>
    </row>
    <row r="136" spans="1:10" x14ac:dyDescent="0.25">
      <c r="A136" s="37" t="s">
        <v>130</v>
      </c>
      <c r="B136" s="38"/>
      <c r="C136" s="38"/>
      <c r="D136" s="38">
        <v>6457205</v>
      </c>
      <c r="E136" s="38"/>
      <c r="F136" s="38"/>
      <c r="G136" s="38"/>
      <c r="H136" s="38">
        <v>1007008.94</v>
      </c>
      <c r="I136" s="38"/>
      <c r="J136" s="38">
        <v>7464213.9399999995</v>
      </c>
    </row>
    <row r="137" spans="1:10" x14ac:dyDescent="0.25">
      <c r="A137" s="37" t="s">
        <v>131</v>
      </c>
      <c r="B137" s="38"/>
      <c r="C137" s="38"/>
      <c r="D137" s="38">
        <v>1990084.92</v>
      </c>
      <c r="E137" s="38"/>
      <c r="F137" s="38"/>
      <c r="G137" s="38"/>
      <c r="H137" s="38"/>
      <c r="I137" s="38"/>
      <c r="J137" s="38">
        <v>1990084.92</v>
      </c>
    </row>
    <row r="138" spans="1:10" x14ac:dyDescent="0.25">
      <c r="A138" s="37" t="s">
        <v>132</v>
      </c>
      <c r="B138" s="38"/>
      <c r="C138" s="38"/>
      <c r="D138" s="38">
        <v>2000000</v>
      </c>
      <c r="E138" s="38"/>
      <c r="F138" s="38"/>
      <c r="G138" s="38"/>
      <c r="H138" s="38"/>
      <c r="I138" s="38"/>
      <c r="J138" s="38">
        <v>2000000</v>
      </c>
    </row>
    <row r="139" spans="1:10" x14ac:dyDescent="0.25">
      <c r="A139" s="37" t="s">
        <v>133</v>
      </c>
      <c r="B139" s="38"/>
      <c r="C139" s="38"/>
      <c r="D139" s="38"/>
      <c r="E139" s="38"/>
      <c r="F139" s="38"/>
      <c r="G139" s="38"/>
      <c r="H139" s="38"/>
      <c r="I139" s="38"/>
      <c r="J139" s="38"/>
    </row>
    <row r="140" spans="1:10" x14ac:dyDescent="0.25">
      <c r="A140" s="37" t="s">
        <v>134</v>
      </c>
      <c r="B140" s="38"/>
      <c r="C140" s="38"/>
      <c r="D140" s="38">
        <v>5299641.0999999996</v>
      </c>
      <c r="E140" s="38"/>
      <c r="F140" s="38"/>
      <c r="G140" s="38"/>
      <c r="H140" s="38">
        <v>948782</v>
      </c>
      <c r="I140" s="38"/>
      <c r="J140" s="38">
        <v>6248423.0999999996</v>
      </c>
    </row>
    <row r="141" spans="1:10" x14ac:dyDescent="0.25">
      <c r="A141" s="37" t="s">
        <v>135</v>
      </c>
      <c r="B141" s="38"/>
      <c r="C141" s="38"/>
      <c r="D141" s="38"/>
      <c r="E141" s="38">
        <v>96572638</v>
      </c>
      <c r="F141" s="38"/>
      <c r="G141" s="38"/>
      <c r="H141" s="38">
        <v>56900</v>
      </c>
      <c r="I141" s="38"/>
      <c r="J141" s="38">
        <v>96629538</v>
      </c>
    </row>
    <row r="142" spans="1:10" x14ac:dyDescent="0.25">
      <c r="A142" s="37" t="s">
        <v>136</v>
      </c>
      <c r="B142" s="38"/>
      <c r="C142" s="38"/>
      <c r="D142" s="38">
        <v>5400800</v>
      </c>
      <c r="E142" s="38"/>
      <c r="F142" s="38"/>
      <c r="G142" s="38"/>
      <c r="H142" s="38">
        <v>610417.75</v>
      </c>
      <c r="I142" s="38"/>
      <c r="J142" s="38">
        <v>6011217.75</v>
      </c>
    </row>
    <row r="143" spans="1:10" x14ac:dyDescent="0.25">
      <c r="A143" s="37" t="s">
        <v>137</v>
      </c>
      <c r="B143" s="38"/>
      <c r="C143" s="38"/>
      <c r="D143" s="38"/>
      <c r="E143" s="38"/>
      <c r="F143" s="38"/>
      <c r="G143" s="38"/>
      <c r="H143" s="38">
        <v>105400</v>
      </c>
      <c r="I143" s="38"/>
      <c r="J143" s="38">
        <v>105400</v>
      </c>
    </row>
    <row r="144" spans="1:10" x14ac:dyDescent="0.25">
      <c r="A144" s="35" t="s">
        <v>138</v>
      </c>
      <c r="B144" s="36"/>
      <c r="C144" s="36"/>
      <c r="D144" s="36">
        <v>48845310.579999998</v>
      </c>
      <c r="E144" s="36">
        <v>15134086.52</v>
      </c>
      <c r="F144" s="36">
        <v>396100</v>
      </c>
      <c r="G144" s="36">
        <v>487804.88</v>
      </c>
      <c r="H144" s="36">
        <v>2198576.5499999998</v>
      </c>
      <c r="I144" s="36">
        <v>7127700</v>
      </c>
      <c r="J144" s="36">
        <v>74189578.530000001</v>
      </c>
    </row>
    <row r="145" spans="1:10" x14ac:dyDescent="0.25">
      <c r="A145" s="37" t="s">
        <v>139</v>
      </c>
      <c r="B145" s="38"/>
      <c r="C145" s="38"/>
      <c r="D145" s="38">
        <v>267600</v>
      </c>
      <c r="E145" s="38"/>
      <c r="F145" s="38"/>
      <c r="G145" s="38"/>
      <c r="H145" s="38"/>
      <c r="I145" s="38"/>
      <c r="J145" s="38">
        <v>267600</v>
      </c>
    </row>
    <row r="146" spans="1:10" x14ac:dyDescent="0.25">
      <c r="A146" s="37" t="s">
        <v>140</v>
      </c>
      <c r="B146" s="38"/>
      <c r="C146" s="38"/>
      <c r="D146" s="38">
        <v>1135100</v>
      </c>
      <c r="E146" s="38"/>
      <c r="F146" s="38"/>
      <c r="G146" s="38"/>
      <c r="H146" s="38">
        <v>127581.75</v>
      </c>
      <c r="I146" s="38"/>
      <c r="J146" s="38">
        <v>1262681.75</v>
      </c>
    </row>
    <row r="147" spans="1:10" x14ac:dyDescent="0.25">
      <c r="A147" s="37" t="s">
        <v>141</v>
      </c>
      <c r="B147" s="38"/>
      <c r="C147" s="38"/>
      <c r="D147" s="38">
        <v>2194470</v>
      </c>
      <c r="E147" s="38"/>
      <c r="F147" s="38"/>
      <c r="G147" s="38"/>
      <c r="H147" s="38"/>
      <c r="I147" s="38"/>
      <c r="J147" s="38">
        <v>2194470</v>
      </c>
    </row>
    <row r="148" spans="1:10" x14ac:dyDescent="0.25">
      <c r="A148" s="37" t="s">
        <v>142</v>
      </c>
      <c r="B148" s="38"/>
      <c r="C148" s="38"/>
      <c r="D148" s="38">
        <v>397782</v>
      </c>
      <c r="E148" s="38"/>
      <c r="F148" s="38"/>
      <c r="G148" s="38"/>
      <c r="H148" s="38">
        <v>211387.8</v>
      </c>
      <c r="I148" s="38"/>
      <c r="J148" s="38">
        <v>609169.80000000005</v>
      </c>
    </row>
    <row r="149" spans="1:10" x14ac:dyDescent="0.25">
      <c r="A149" s="37" t="s">
        <v>143</v>
      </c>
      <c r="B149" s="38"/>
      <c r="C149" s="38"/>
      <c r="D149" s="38">
        <v>2497533.59</v>
      </c>
      <c r="E149" s="38">
        <v>1692770.52</v>
      </c>
      <c r="F149" s="38"/>
      <c r="G149" s="38">
        <v>487804.88</v>
      </c>
      <c r="H149" s="38"/>
      <c r="I149" s="38"/>
      <c r="J149" s="38">
        <v>4678108.99</v>
      </c>
    </row>
    <row r="150" spans="1:10" x14ac:dyDescent="0.25">
      <c r="A150" s="37" t="s">
        <v>144</v>
      </c>
      <c r="B150" s="38"/>
      <c r="C150" s="38"/>
      <c r="D150" s="38">
        <v>212300</v>
      </c>
      <c r="E150" s="38"/>
      <c r="F150" s="38"/>
      <c r="G150" s="38"/>
      <c r="H150" s="38"/>
      <c r="I150" s="38"/>
      <c r="J150" s="38">
        <v>212300</v>
      </c>
    </row>
    <row r="151" spans="1:10" x14ac:dyDescent="0.25">
      <c r="A151" s="37" t="s">
        <v>145</v>
      </c>
      <c r="B151" s="38"/>
      <c r="C151" s="38"/>
      <c r="D151" s="38"/>
      <c r="E151" s="38"/>
      <c r="F151" s="38"/>
      <c r="G151" s="38"/>
      <c r="H151" s="38">
        <v>150000</v>
      </c>
      <c r="I151" s="38"/>
      <c r="J151" s="38">
        <v>150000</v>
      </c>
    </row>
    <row r="152" spans="1:10" x14ac:dyDescent="0.25">
      <c r="A152" s="37" t="s">
        <v>146</v>
      </c>
      <c r="B152" s="38"/>
      <c r="C152" s="38"/>
      <c r="D152" s="38"/>
      <c r="E152" s="38"/>
      <c r="F152" s="38"/>
      <c r="G152" s="38"/>
      <c r="H152" s="38"/>
      <c r="I152" s="38"/>
      <c r="J152" s="38"/>
    </row>
    <row r="153" spans="1:10" x14ac:dyDescent="0.25">
      <c r="A153" s="37" t="s">
        <v>147</v>
      </c>
      <c r="B153" s="38"/>
      <c r="C153" s="38"/>
      <c r="D153" s="38">
        <v>1012900</v>
      </c>
      <c r="E153" s="38"/>
      <c r="F153" s="38"/>
      <c r="G153" s="38"/>
      <c r="H153" s="38"/>
      <c r="I153" s="38"/>
      <c r="J153" s="38">
        <v>1012900</v>
      </c>
    </row>
    <row r="154" spans="1:10" x14ac:dyDescent="0.25">
      <c r="A154" s="37" t="s">
        <v>148</v>
      </c>
      <c r="B154" s="38"/>
      <c r="C154" s="38"/>
      <c r="D154" s="38">
        <v>175800</v>
      </c>
      <c r="E154" s="38"/>
      <c r="F154" s="38"/>
      <c r="G154" s="38"/>
      <c r="H154" s="38"/>
      <c r="I154" s="38"/>
      <c r="J154" s="38">
        <v>175800</v>
      </c>
    </row>
    <row r="155" spans="1:10" x14ac:dyDescent="0.25">
      <c r="A155" s="37" t="s">
        <v>149</v>
      </c>
      <c r="B155" s="38"/>
      <c r="C155" s="38"/>
      <c r="D155" s="38">
        <v>791000</v>
      </c>
      <c r="E155" s="38"/>
      <c r="F155" s="38"/>
      <c r="G155" s="38"/>
      <c r="H155" s="38"/>
      <c r="I155" s="38"/>
      <c r="J155" s="38">
        <v>791000</v>
      </c>
    </row>
    <row r="156" spans="1:10" x14ac:dyDescent="0.25">
      <c r="A156" s="37" t="s">
        <v>150</v>
      </c>
      <c r="B156" s="38"/>
      <c r="C156" s="38"/>
      <c r="D156" s="38">
        <v>2939700</v>
      </c>
      <c r="E156" s="38"/>
      <c r="F156" s="38"/>
      <c r="G156" s="38"/>
      <c r="H156" s="38"/>
      <c r="I156" s="38"/>
      <c r="J156" s="38">
        <v>2939700</v>
      </c>
    </row>
    <row r="157" spans="1:10" x14ac:dyDescent="0.25">
      <c r="A157" s="37" t="s">
        <v>151</v>
      </c>
      <c r="B157" s="38"/>
      <c r="C157" s="38"/>
      <c r="D157" s="38"/>
      <c r="E157" s="38"/>
      <c r="F157" s="38"/>
      <c r="G157" s="38"/>
      <c r="H157" s="38"/>
      <c r="I157" s="38"/>
      <c r="J157" s="38"/>
    </row>
    <row r="158" spans="1:10" x14ac:dyDescent="0.25">
      <c r="A158" s="37" t="s">
        <v>152</v>
      </c>
      <c r="B158" s="38"/>
      <c r="C158" s="38"/>
      <c r="D158" s="38"/>
      <c r="E158" s="38"/>
      <c r="F158" s="38"/>
      <c r="G158" s="38"/>
      <c r="H158" s="38"/>
      <c r="I158" s="38"/>
      <c r="J158" s="38"/>
    </row>
    <row r="159" spans="1:10" x14ac:dyDescent="0.25">
      <c r="A159" s="37" t="s">
        <v>153</v>
      </c>
      <c r="B159" s="38"/>
      <c r="C159" s="38"/>
      <c r="D159" s="38">
        <v>1500000</v>
      </c>
      <c r="E159" s="38">
        <v>5716416</v>
      </c>
      <c r="F159" s="38"/>
      <c r="G159" s="38"/>
      <c r="H159" s="38"/>
      <c r="I159" s="38"/>
      <c r="J159" s="38">
        <v>7216416</v>
      </c>
    </row>
    <row r="160" spans="1:10" x14ac:dyDescent="0.25">
      <c r="A160" s="37" t="s">
        <v>154</v>
      </c>
      <c r="B160" s="38"/>
      <c r="C160" s="38"/>
      <c r="D160" s="38"/>
      <c r="E160" s="38"/>
      <c r="F160" s="38"/>
      <c r="G160" s="38"/>
      <c r="H160" s="38"/>
      <c r="I160" s="38"/>
      <c r="J160" s="38"/>
    </row>
    <row r="161" spans="1:10" x14ac:dyDescent="0.25">
      <c r="A161" s="37" t="s">
        <v>155</v>
      </c>
      <c r="B161" s="38"/>
      <c r="C161" s="38"/>
      <c r="D161" s="38">
        <v>681848</v>
      </c>
      <c r="E161" s="38"/>
      <c r="F161" s="38"/>
      <c r="G161" s="38"/>
      <c r="H161" s="38"/>
      <c r="I161" s="38"/>
      <c r="J161" s="38">
        <v>681848</v>
      </c>
    </row>
    <row r="162" spans="1:10" x14ac:dyDescent="0.25">
      <c r="A162" s="37" t="s">
        <v>156</v>
      </c>
      <c r="B162" s="38"/>
      <c r="C162" s="38"/>
      <c r="D162" s="38">
        <v>1400000</v>
      </c>
      <c r="E162" s="38"/>
      <c r="F162" s="38"/>
      <c r="G162" s="38"/>
      <c r="H162" s="38"/>
      <c r="I162" s="38"/>
      <c r="J162" s="38">
        <v>1400000</v>
      </c>
    </row>
    <row r="163" spans="1:10" x14ac:dyDescent="0.25">
      <c r="A163" s="37" t="s">
        <v>157</v>
      </c>
      <c r="B163" s="38"/>
      <c r="C163" s="38"/>
      <c r="D163" s="38">
        <v>879200</v>
      </c>
      <c r="E163" s="38"/>
      <c r="F163" s="38"/>
      <c r="G163" s="38"/>
      <c r="H163" s="38"/>
      <c r="I163" s="38"/>
      <c r="J163" s="38">
        <v>879200</v>
      </c>
    </row>
    <row r="164" spans="1:10" x14ac:dyDescent="0.25">
      <c r="A164" s="37" t="s">
        <v>158</v>
      </c>
      <c r="B164" s="38"/>
      <c r="C164" s="38"/>
      <c r="D164" s="38">
        <v>1076302.71</v>
      </c>
      <c r="E164" s="38"/>
      <c r="F164" s="38"/>
      <c r="G164" s="38"/>
      <c r="H164" s="38">
        <v>313700</v>
      </c>
      <c r="I164" s="38"/>
      <c r="J164" s="38">
        <v>1390002.71</v>
      </c>
    </row>
    <row r="165" spans="1:10" x14ac:dyDescent="0.25">
      <c r="A165" s="37" t="s">
        <v>159</v>
      </c>
      <c r="B165" s="38"/>
      <c r="C165" s="38"/>
      <c r="D165" s="38">
        <v>2166600</v>
      </c>
      <c r="E165" s="38"/>
      <c r="F165" s="38"/>
      <c r="G165" s="38"/>
      <c r="H165" s="38">
        <v>458700</v>
      </c>
      <c r="I165" s="38"/>
      <c r="J165" s="38">
        <v>2625300</v>
      </c>
    </row>
    <row r="166" spans="1:10" x14ac:dyDescent="0.25">
      <c r="A166" s="37" t="s">
        <v>160</v>
      </c>
      <c r="B166" s="38"/>
      <c r="C166" s="38"/>
      <c r="D166" s="38">
        <v>911649.28000000003</v>
      </c>
      <c r="E166" s="38"/>
      <c r="F166" s="38"/>
      <c r="G166" s="38"/>
      <c r="H166" s="38"/>
      <c r="I166" s="38"/>
      <c r="J166" s="38">
        <v>911649.28000000003</v>
      </c>
    </row>
    <row r="167" spans="1:10" x14ac:dyDescent="0.25">
      <c r="A167" s="37" t="s">
        <v>161</v>
      </c>
      <c r="B167" s="38"/>
      <c r="C167" s="38"/>
      <c r="D167" s="38">
        <v>600000</v>
      </c>
      <c r="E167" s="38"/>
      <c r="F167" s="38"/>
      <c r="G167" s="38"/>
      <c r="H167" s="38"/>
      <c r="I167" s="38"/>
      <c r="J167" s="38">
        <v>600000</v>
      </c>
    </row>
    <row r="168" spans="1:10" x14ac:dyDescent="0.25">
      <c r="A168" s="37" t="s">
        <v>162</v>
      </c>
      <c r="B168" s="38"/>
      <c r="C168" s="38"/>
      <c r="D168" s="38"/>
      <c r="E168" s="38"/>
      <c r="F168" s="38"/>
      <c r="G168" s="38"/>
      <c r="H168" s="38"/>
      <c r="I168" s="38"/>
      <c r="J168" s="38"/>
    </row>
    <row r="169" spans="1:10" x14ac:dyDescent="0.25">
      <c r="A169" s="37" t="s">
        <v>163</v>
      </c>
      <c r="B169" s="38"/>
      <c r="C169" s="38"/>
      <c r="D169" s="38">
        <v>4767525</v>
      </c>
      <c r="E169" s="38"/>
      <c r="F169" s="38"/>
      <c r="G169" s="38"/>
      <c r="H169" s="38"/>
      <c r="I169" s="38"/>
      <c r="J169" s="38">
        <v>4767525</v>
      </c>
    </row>
    <row r="170" spans="1:10" x14ac:dyDescent="0.25">
      <c r="A170" s="37" t="s">
        <v>164</v>
      </c>
      <c r="B170" s="38"/>
      <c r="C170" s="38"/>
      <c r="D170" s="38">
        <v>1047800</v>
      </c>
      <c r="E170" s="38">
        <v>400000</v>
      </c>
      <c r="F170" s="38"/>
      <c r="G170" s="38"/>
      <c r="H170" s="38"/>
      <c r="I170" s="38"/>
      <c r="J170" s="38">
        <v>1447800</v>
      </c>
    </row>
    <row r="171" spans="1:10" x14ac:dyDescent="0.25">
      <c r="A171" s="37" t="s">
        <v>165</v>
      </c>
      <c r="B171" s="38"/>
      <c r="C171" s="38"/>
      <c r="D171" s="38"/>
      <c r="E171" s="38"/>
      <c r="F171" s="38"/>
      <c r="G171" s="38"/>
      <c r="H171" s="38">
        <v>217418</v>
      </c>
      <c r="I171" s="38"/>
      <c r="J171" s="38">
        <v>217418</v>
      </c>
    </row>
    <row r="172" spans="1:10" x14ac:dyDescent="0.25">
      <c r="A172" s="37" t="s">
        <v>166</v>
      </c>
      <c r="B172" s="38"/>
      <c r="C172" s="38"/>
      <c r="D172" s="38">
        <v>4093700</v>
      </c>
      <c r="E172" s="38"/>
      <c r="F172" s="38"/>
      <c r="G172" s="38"/>
      <c r="H172" s="38"/>
      <c r="I172" s="38"/>
      <c r="J172" s="38">
        <v>4093700</v>
      </c>
    </row>
    <row r="173" spans="1:10" x14ac:dyDescent="0.25">
      <c r="A173" s="37" t="s">
        <v>167</v>
      </c>
      <c r="B173" s="38"/>
      <c r="C173" s="38"/>
      <c r="D173" s="38">
        <v>1934300</v>
      </c>
      <c r="E173" s="38"/>
      <c r="F173" s="38"/>
      <c r="G173" s="38"/>
      <c r="H173" s="38"/>
      <c r="I173" s="38"/>
      <c r="J173" s="38">
        <v>1934300</v>
      </c>
    </row>
    <row r="174" spans="1:10" x14ac:dyDescent="0.25">
      <c r="A174" s="37" t="s">
        <v>168</v>
      </c>
      <c r="B174" s="38"/>
      <c r="C174" s="38"/>
      <c r="D174" s="38">
        <v>2364300</v>
      </c>
      <c r="E174" s="38"/>
      <c r="F174" s="38"/>
      <c r="G174" s="38"/>
      <c r="H174" s="38">
        <v>375969</v>
      </c>
      <c r="I174" s="38">
        <v>7127700</v>
      </c>
      <c r="J174" s="38">
        <v>9867969</v>
      </c>
    </row>
    <row r="175" spans="1:10" x14ac:dyDescent="0.25">
      <c r="A175" s="37" t="s">
        <v>169</v>
      </c>
      <c r="B175" s="38"/>
      <c r="C175" s="38"/>
      <c r="D175" s="38"/>
      <c r="E175" s="38"/>
      <c r="F175" s="38"/>
      <c r="G175" s="38"/>
      <c r="H175" s="38"/>
      <c r="I175" s="38"/>
      <c r="J175" s="38"/>
    </row>
    <row r="176" spans="1:10" x14ac:dyDescent="0.25">
      <c r="A176" s="37" t="s">
        <v>170</v>
      </c>
      <c r="B176" s="38"/>
      <c r="C176" s="38"/>
      <c r="D176" s="38"/>
      <c r="E176" s="38"/>
      <c r="F176" s="38"/>
      <c r="G176" s="38"/>
      <c r="H176" s="38"/>
      <c r="I176" s="38"/>
      <c r="J176" s="38"/>
    </row>
    <row r="177" spans="1:10" x14ac:dyDescent="0.25">
      <c r="A177" s="37" t="s">
        <v>171</v>
      </c>
      <c r="B177" s="38"/>
      <c r="C177" s="38"/>
      <c r="D177" s="38">
        <v>77400</v>
      </c>
      <c r="E177" s="38"/>
      <c r="F177" s="38"/>
      <c r="G177" s="38"/>
      <c r="H177" s="38"/>
      <c r="I177" s="38"/>
      <c r="J177" s="38">
        <v>77400</v>
      </c>
    </row>
    <row r="178" spans="1:10" x14ac:dyDescent="0.25">
      <c r="A178" s="37" t="s">
        <v>172</v>
      </c>
      <c r="B178" s="38"/>
      <c r="C178" s="38"/>
      <c r="D178" s="38"/>
      <c r="E178" s="38"/>
      <c r="F178" s="38"/>
      <c r="G178" s="38"/>
      <c r="H178" s="38"/>
      <c r="I178" s="38"/>
      <c r="J178" s="38"/>
    </row>
    <row r="179" spans="1:10" x14ac:dyDescent="0.25">
      <c r="A179" s="37" t="s">
        <v>173</v>
      </c>
      <c r="B179" s="38"/>
      <c r="C179" s="38"/>
      <c r="D179" s="38"/>
      <c r="E179" s="38"/>
      <c r="F179" s="38"/>
      <c r="G179" s="38"/>
      <c r="H179" s="38"/>
      <c r="I179" s="38"/>
      <c r="J179" s="38"/>
    </row>
    <row r="180" spans="1:10" x14ac:dyDescent="0.25">
      <c r="A180" s="37" t="s">
        <v>174</v>
      </c>
      <c r="B180" s="38"/>
      <c r="C180" s="38"/>
      <c r="D180" s="38"/>
      <c r="E180" s="38"/>
      <c r="F180" s="38"/>
      <c r="G180" s="38"/>
      <c r="H180" s="38"/>
      <c r="I180" s="38"/>
      <c r="J180" s="38"/>
    </row>
    <row r="181" spans="1:10" x14ac:dyDescent="0.25">
      <c r="A181" s="37" t="s">
        <v>175</v>
      </c>
      <c r="B181" s="38"/>
      <c r="C181" s="38"/>
      <c r="D181" s="38">
        <v>1806500</v>
      </c>
      <c r="E181" s="38"/>
      <c r="F181" s="38"/>
      <c r="G181" s="38"/>
      <c r="H181" s="38"/>
      <c r="I181" s="38"/>
      <c r="J181" s="38">
        <v>1806500</v>
      </c>
    </row>
    <row r="182" spans="1:10" x14ac:dyDescent="0.25">
      <c r="A182" s="37" t="s">
        <v>176</v>
      </c>
      <c r="B182" s="38"/>
      <c r="C182" s="38"/>
      <c r="D182" s="38">
        <v>300000</v>
      </c>
      <c r="E182" s="38">
        <v>7324900</v>
      </c>
      <c r="F182" s="38">
        <v>396100</v>
      </c>
      <c r="G182" s="38"/>
      <c r="H182" s="38"/>
      <c r="I182" s="38"/>
      <c r="J182" s="38">
        <v>8021000</v>
      </c>
    </row>
    <row r="183" spans="1:10" x14ac:dyDescent="0.25">
      <c r="A183" s="37" t="s">
        <v>177</v>
      </c>
      <c r="B183" s="38"/>
      <c r="C183" s="38"/>
      <c r="D183" s="38">
        <v>3000000</v>
      </c>
      <c r="E183" s="38"/>
      <c r="F183" s="38"/>
      <c r="G183" s="38"/>
      <c r="H183" s="38"/>
      <c r="I183" s="38"/>
      <c r="J183" s="38">
        <v>3000000</v>
      </c>
    </row>
    <row r="184" spans="1:10" x14ac:dyDescent="0.25">
      <c r="A184" s="37" t="s">
        <v>178</v>
      </c>
      <c r="B184" s="38"/>
      <c r="C184" s="38"/>
      <c r="D184" s="38">
        <v>1414000</v>
      </c>
      <c r="E184" s="38"/>
      <c r="F184" s="38"/>
      <c r="G184" s="38"/>
      <c r="H184" s="38"/>
      <c r="I184" s="38"/>
      <c r="J184" s="38">
        <v>1414000</v>
      </c>
    </row>
    <row r="185" spans="1:10" x14ac:dyDescent="0.25">
      <c r="A185" s="37" t="s">
        <v>179</v>
      </c>
      <c r="B185" s="38"/>
      <c r="C185" s="38"/>
      <c r="D185" s="38">
        <v>6000000</v>
      </c>
      <c r="E185" s="38"/>
      <c r="F185" s="38"/>
      <c r="G185" s="38"/>
      <c r="H185" s="38">
        <v>343820</v>
      </c>
      <c r="I185" s="38"/>
      <c r="J185" s="38">
        <v>6343820</v>
      </c>
    </row>
    <row r="186" spans="1:10" x14ac:dyDescent="0.25">
      <c r="A186" s="37" t="s">
        <v>180</v>
      </c>
      <c r="B186" s="38"/>
      <c r="C186" s="38"/>
      <c r="D186" s="38">
        <v>1200000</v>
      </c>
      <c r="E186" s="38"/>
      <c r="F186" s="38"/>
      <c r="G186" s="38"/>
      <c r="H186" s="38"/>
      <c r="I186" s="38"/>
      <c r="J186" s="38">
        <v>1200000</v>
      </c>
    </row>
    <row r="187" spans="1:10" x14ac:dyDescent="0.25">
      <c r="A187" s="35" t="s">
        <v>181</v>
      </c>
      <c r="B187" s="36"/>
      <c r="C187" s="36"/>
      <c r="D187" s="36">
        <v>1100000</v>
      </c>
      <c r="E187" s="36">
        <v>1953000</v>
      </c>
      <c r="F187" s="36"/>
      <c r="G187" s="36"/>
      <c r="H187" s="36">
        <v>2330962.69</v>
      </c>
      <c r="I187" s="36"/>
      <c r="J187" s="36">
        <v>5383962.6900000004</v>
      </c>
    </row>
    <row r="188" spans="1:10" x14ac:dyDescent="0.25">
      <c r="A188" s="37" t="s">
        <v>118</v>
      </c>
      <c r="B188" s="38"/>
      <c r="C188" s="38"/>
      <c r="D188" s="38"/>
      <c r="E188" s="38"/>
      <c r="F188" s="38"/>
      <c r="G188" s="38"/>
      <c r="H188" s="38">
        <v>219600</v>
      </c>
      <c r="I188" s="38"/>
      <c r="J188" s="38">
        <v>219600</v>
      </c>
    </row>
    <row r="189" spans="1:10" x14ac:dyDescent="0.25">
      <c r="A189" s="37" t="s">
        <v>182</v>
      </c>
      <c r="B189" s="38"/>
      <c r="C189" s="38"/>
      <c r="D189" s="38"/>
      <c r="E189" s="38"/>
      <c r="F189" s="38"/>
      <c r="G189" s="38"/>
      <c r="H189" s="38"/>
      <c r="I189" s="38"/>
      <c r="J189" s="38"/>
    </row>
    <row r="190" spans="1:10" x14ac:dyDescent="0.25">
      <c r="A190" s="37" t="s">
        <v>183</v>
      </c>
      <c r="B190" s="38"/>
      <c r="C190" s="38"/>
      <c r="D190" s="38"/>
      <c r="E190" s="38"/>
      <c r="F190" s="38"/>
      <c r="G190" s="38"/>
      <c r="H190" s="38"/>
      <c r="I190" s="38"/>
      <c r="J190" s="38"/>
    </row>
    <row r="191" spans="1:10" x14ac:dyDescent="0.25">
      <c r="A191" s="37" t="s">
        <v>184</v>
      </c>
      <c r="B191" s="38"/>
      <c r="C191" s="38"/>
      <c r="D191" s="38"/>
      <c r="E191" s="38"/>
      <c r="F191" s="38"/>
      <c r="G191" s="38"/>
      <c r="H191" s="38">
        <v>196100</v>
      </c>
      <c r="I191" s="38"/>
      <c r="J191" s="38">
        <v>196100</v>
      </c>
    </row>
    <row r="192" spans="1:10" x14ac:dyDescent="0.25">
      <c r="A192" s="37" t="s">
        <v>185</v>
      </c>
      <c r="B192" s="38"/>
      <c r="C192" s="38"/>
      <c r="D192" s="38"/>
      <c r="E192" s="38"/>
      <c r="F192" s="38"/>
      <c r="G192" s="38"/>
      <c r="H192" s="38"/>
      <c r="I192" s="38"/>
      <c r="J192" s="38"/>
    </row>
    <row r="193" spans="1:10" x14ac:dyDescent="0.25">
      <c r="A193" s="37" t="s">
        <v>186</v>
      </c>
      <c r="B193" s="38"/>
      <c r="C193" s="38"/>
      <c r="D193" s="38"/>
      <c r="E193" s="38"/>
      <c r="F193" s="38"/>
      <c r="G193" s="38"/>
      <c r="H193" s="38"/>
      <c r="I193" s="38"/>
      <c r="J193" s="38"/>
    </row>
    <row r="194" spans="1:10" x14ac:dyDescent="0.25">
      <c r="A194" s="37" t="s">
        <v>187</v>
      </c>
      <c r="B194" s="38"/>
      <c r="C194" s="38"/>
      <c r="D194" s="38"/>
      <c r="E194" s="38">
        <v>1953000</v>
      </c>
      <c r="F194" s="38"/>
      <c r="G194" s="38"/>
      <c r="H194" s="38">
        <v>400000</v>
      </c>
      <c r="I194" s="38"/>
      <c r="J194" s="38">
        <v>2353000</v>
      </c>
    </row>
    <row r="195" spans="1:10" x14ac:dyDescent="0.25">
      <c r="A195" s="37" t="s">
        <v>188</v>
      </c>
      <c r="B195" s="38"/>
      <c r="C195" s="38"/>
      <c r="D195" s="38"/>
      <c r="E195" s="38"/>
      <c r="F195" s="38"/>
      <c r="G195" s="38"/>
      <c r="H195" s="38">
        <v>202900</v>
      </c>
      <c r="I195" s="38"/>
      <c r="J195" s="38">
        <v>202900</v>
      </c>
    </row>
    <row r="196" spans="1:10" x14ac:dyDescent="0.25">
      <c r="A196" s="37" t="s">
        <v>73</v>
      </c>
      <c r="B196" s="38"/>
      <c r="C196" s="38"/>
      <c r="D196" s="38">
        <v>1100000</v>
      </c>
      <c r="E196" s="38"/>
      <c r="F196" s="38"/>
      <c r="G196" s="38"/>
      <c r="H196" s="38">
        <v>326000</v>
      </c>
      <c r="I196" s="38"/>
      <c r="J196" s="38">
        <v>1426000</v>
      </c>
    </row>
    <row r="197" spans="1:10" x14ac:dyDescent="0.25">
      <c r="A197" s="37" t="s">
        <v>189</v>
      </c>
      <c r="B197" s="38"/>
      <c r="C197" s="38"/>
      <c r="D197" s="38"/>
      <c r="E197" s="38"/>
      <c r="F197" s="38"/>
      <c r="G197" s="38"/>
      <c r="H197" s="38">
        <v>465599.69</v>
      </c>
      <c r="I197" s="38"/>
      <c r="J197" s="38">
        <v>465599.69</v>
      </c>
    </row>
    <row r="198" spans="1:10" x14ac:dyDescent="0.25">
      <c r="A198" s="37" t="s">
        <v>190</v>
      </c>
      <c r="B198" s="38"/>
      <c r="C198" s="38"/>
      <c r="D198" s="38"/>
      <c r="E198" s="38"/>
      <c r="F198" s="38"/>
      <c r="G198" s="38"/>
      <c r="H198" s="38">
        <v>520763</v>
      </c>
      <c r="I198" s="38"/>
      <c r="J198" s="38">
        <v>520763</v>
      </c>
    </row>
    <row r="199" spans="1:10" x14ac:dyDescent="0.25">
      <c r="A199" s="35" t="s">
        <v>191</v>
      </c>
      <c r="B199" s="36"/>
      <c r="C199" s="36"/>
      <c r="D199" s="36">
        <v>45804766.32</v>
      </c>
      <c r="E199" s="36"/>
      <c r="F199" s="36"/>
      <c r="G199" s="36"/>
      <c r="H199" s="36">
        <v>2181159.2999999998</v>
      </c>
      <c r="I199" s="36">
        <v>1921500</v>
      </c>
      <c r="J199" s="36">
        <v>49907425.620000005</v>
      </c>
    </row>
    <row r="200" spans="1:10" x14ac:dyDescent="0.25">
      <c r="A200" s="37" t="s">
        <v>192</v>
      </c>
      <c r="B200" s="38"/>
      <c r="C200" s="38"/>
      <c r="D200" s="38"/>
      <c r="E200" s="38"/>
      <c r="F200" s="38"/>
      <c r="G200" s="38"/>
      <c r="H200" s="38"/>
      <c r="I200" s="38"/>
      <c r="J200" s="38"/>
    </row>
    <row r="201" spans="1:10" x14ac:dyDescent="0.25">
      <c r="A201" s="37" t="s">
        <v>193</v>
      </c>
      <c r="B201" s="38"/>
      <c r="C201" s="38"/>
      <c r="D201" s="38"/>
      <c r="E201" s="38"/>
      <c r="F201" s="38"/>
      <c r="G201" s="38"/>
      <c r="H201" s="38"/>
      <c r="I201" s="38"/>
      <c r="J201" s="38"/>
    </row>
    <row r="202" spans="1:10" x14ac:dyDescent="0.25">
      <c r="A202" s="37" t="s">
        <v>194</v>
      </c>
      <c r="B202" s="38"/>
      <c r="C202" s="38"/>
      <c r="D202" s="38">
        <v>1802200</v>
      </c>
      <c r="E202" s="38"/>
      <c r="F202" s="38"/>
      <c r="G202" s="38"/>
      <c r="H202" s="38"/>
      <c r="I202" s="38"/>
      <c r="J202" s="38">
        <v>1802200</v>
      </c>
    </row>
    <row r="203" spans="1:10" x14ac:dyDescent="0.25">
      <c r="A203" s="37" t="s">
        <v>195</v>
      </c>
      <c r="B203" s="38"/>
      <c r="C203" s="38"/>
      <c r="D203" s="38">
        <v>3545000</v>
      </c>
      <c r="E203" s="38"/>
      <c r="F203" s="38"/>
      <c r="G203" s="38"/>
      <c r="H203" s="38">
        <v>99200</v>
      </c>
      <c r="I203" s="38"/>
      <c r="J203" s="38">
        <v>3644200</v>
      </c>
    </row>
    <row r="204" spans="1:10" x14ac:dyDescent="0.25">
      <c r="A204" s="37" t="s">
        <v>196</v>
      </c>
      <c r="B204" s="38"/>
      <c r="C204" s="38"/>
      <c r="D204" s="38">
        <v>1602800</v>
      </c>
      <c r="E204" s="38"/>
      <c r="F204" s="38"/>
      <c r="G204" s="38"/>
      <c r="H204" s="38">
        <v>587460.30000000005</v>
      </c>
      <c r="I204" s="38"/>
      <c r="J204" s="38">
        <v>2190260.2999999998</v>
      </c>
    </row>
    <row r="205" spans="1:10" x14ac:dyDescent="0.25">
      <c r="A205" s="37" t="s">
        <v>197</v>
      </c>
      <c r="B205" s="38"/>
      <c r="C205" s="38"/>
      <c r="D205" s="38">
        <v>645309</v>
      </c>
      <c r="E205" s="38"/>
      <c r="F205" s="38"/>
      <c r="G205" s="38"/>
      <c r="H205" s="38"/>
      <c r="I205" s="38"/>
      <c r="J205" s="38">
        <v>645309</v>
      </c>
    </row>
    <row r="206" spans="1:10" x14ac:dyDescent="0.25">
      <c r="A206" s="37" t="s">
        <v>82</v>
      </c>
      <c r="B206" s="38"/>
      <c r="C206" s="38"/>
      <c r="D206" s="38">
        <v>6806925.2999999998</v>
      </c>
      <c r="E206" s="38"/>
      <c r="F206" s="38"/>
      <c r="G206" s="38"/>
      <c r="H206" s="38">
        <v>617362</v>
      </c>
      <c r="I206" s="38"/>
      <c r="J206" s="38">
        <v>7424287.2999999998</v>
      </c>
    </row>
    <row r="207" spans="1:10" x14ac:dyDescent="0.25">
      <c r="A207" s="37" t="s">
        <v>198</v>
      </c>
      <c r="B207" s="38"/>
      <c r="C207" s="38"/>
      <c r="D207" s="38">
        <v>870275</v>
      </c>
      <c r="E207" s="38"/>
      <c r="F207" s="38"/>
      <c r="G207" s="38"/>
      <c r="H207" s="38"/>
      <c r="I207" s="38"/>
      <c r="J207" s="38">
        <v>870275</v>
      </c>
    </row>
    <row r="208" spans="1:10" x14ac:dyDescent="0.25">
      <c r="A208" s="37" t="s">
        <v>199</v>
      </c>
      <c r="B208" s="38"/>
      <c r="C208" s="38"/>
      <c r="D208" s="38">
        <v>3200004</v>
      </c>
      <c r="E208" s="38"/>
      <c r="F208" s="38"/>
      <c r="G208" s="38"/>
      <c r="H208" s="38">
        <v>54688</v>
      </c>
      <c r="I208" s="38"/>
      <c r="J208" s="38">
        <v>3254692</v>
      </c>
    </row>
    <row r="209" spans="1:10" x14ac:dyDescent="0.25">
      <c r="A209" s="37" t="s">
        <v>200</v>
      </c>
      <c r="B209" s="38"/>
      <c r="C209" s="38"/>
      <c r="D209" s="38">
        <v>1341253.17</v>
      </c>
      <c r="E209" s="38"/>
      <c r="F209" s="38"/>
      <c r="G209" s="38"/>
      <c r="H209" s="38"/>
      <c r="I209" s="38"/>
      <c r="J209" s="38">
        <v>1341253.17</v>
      </c>
    </row>
    <row r="210" spans="1:10" x14ac:dyDescent="0.25">
      <c r="A210" s="37" t="s">
        <v>201</v>
      </c>
      <c r="B210" s="38"/>
      <c r="C210" s="38"/>
      <c r="D210" s="38">
        <v>3066200</v>
      </c>
      <c r="E210" s="38"/>
      <c r="F210" s="38"/>
      <c r="G210" s="38"/>
      <c r="H210" s="38"/>
      <c r="I210" s="38"/>
      <c r="J210" s="38">
        <v>3066200</v>
      </c>
    </row>
    <row r="211" spans="1:10" x14ac:dyDescent="0.25">
      <c r="A211" s="37" t="s">
        <v>202</v>
      </c>
      <c r="B211" s="38"/>
      <c r="C211" s="38"/>
      <c r="D211" s="38">
        <v>480900</v>
      </c>
      <c r="E211" s="38"/>
      <c r="F211" s="38"/>
      <c r="G211" s="38"/>
      <c r="H211" s="38"/>
      <c r="I211" s="38"/>
      <c r="J211" s="38">
        <v>480900</v>
      </c>
    </row>
    <row r="212" spans="1:10" x14ac:dyDescent="0.25">
      <c r="A212" s="37" t="s">
        <v>203</v>
      </c>
      <c r="B212" s="38"/>
      <c r="C212" s="38"/>
      <c r="D212" s="38"/>
      <c r="E212" s="38"/>
      <c r="F212" s="38"/>
      <c r="G212" s="38"/>
      <c r="H212" s="38"/>
      <c r="I212" s="38"/>
      <c r="J212" s="38"/>
    </row>
    <row r="213" spans="1:10" x14ac:dyDescent="0.25">
      <c r="A213" s="37" t="s">
        <v>204</v>
      </c>
      <c r="B213" s="38"/>
      <c r="C213" s="38"/>
      <c r="D213" s="38"/>
      <c r="E213" s="38"/>
      <c r="F213" s="38"/>
      <c r="G213" s="38"/>
      <c r="H213" s="38"/>
      <c r="I213" s="38"/>
      <c r="J213" s="38"/>
    </row>
    <row r="214" spans="1:10" x14ac:dyDescent="0.25">
      <c r="A214" s="37" t="s">
        <v>205</v>
      </c>
      <c r="B214" s="38"/>
      <c r="C214" s="38"/>
      <c r="D214" s="38">
        <v>1956960</v>
      </c>
      <c r="E214" s="38"/>
      <c r="F214" s="38"/>
      <c r="G214" s="38"/>
      <c r="H214" s="38"/>
      <c r="I214" s="38"/>
      <c r="J214" s="38">
        <v>1956960</v>
      </c>
    </row>
    <row r="215" spans="1:10" x14ac:dyDescent="0.25">
      <c r="A215" s="37" t="s">
        <v>206</v>
      </c>
      <c r="B215" s="38"/>
      <c r="C215" s="38"/>
      <c r="D215" s="38">
        <v>4263500</v>
      </c>
      <c r="E215" s="38"/>
      <c r="F215" s="38"/>
      <c r="G215" s="38"/>
      <c r="H215" s="38"/>
      <c r="I215" s="38"/>
      <c r="J215" s="38">
        <v>4263500</v>
      </c>
    </row>
    <row r="216" spans="1:10" x14ac:dyDescent="0.25">
      <c r="A216" s="37" t="s">
        <v>207</v>
      </c>
      <c r="B216" s="38"/>
      <c r="C216" s="38"/>
      <c r="D216" s="38">
        <v>3830900</v>
      </c>
      <c r="E216" s="38"/>
      <c r="F216" s="38"/>
      <c r="G216" s="38"/>
      <c r="H216" s="38"/>
      <c r="I216" s="38"/>
      <c r="J216" s="38">
        <v>3830900</v>
      </c>
    </row>
    <row r="217" spans="1:10" x14ac:dyDescent="0.25">
      <c r="A217" s="37" t="s">
        <v>208</v>
      </c>
      <c r="B217" s="38"/>
      <c r="C217" s="38"/>
      <c r="D217" s="38">
        <v>1675437</v>
      </c>
      <c r="E217" s="38"/>
      <c r="F217" s="38"/>
      <c r="G217" s="38"/>
      <c r="H217" s="38"/>
      <c r="I217" s="38"/>
      <c r="J217" s="38">
        <v>1675437</v>
      </c>
    </row>
    <row r="218" spans="1:10" x14ac:dyDescent="0.25">
      <c r="A218" s="37" t="s">
        <v>209</v>
      </c>
      <c r="B218" s="38"/>
      <c r="C218" s="38"/>
      <c r="D218" s="38">
        <v>2621278</v>
      </c>
      <c r="E218" s="38"/>
      <c r="F218" s="38"/>
      <c r="G218" s="38"/>
      <c r="H218" s="38"/>
      <c r="I218" s="38"/>
      <c r="J218" s="38">
        <v>2621278</v>
      </c>
    </row>
    <row r="219" spans="1:10" x14ac:dyDescent="0.25">
      <c r="A219" s="37" t="s">
        <v>210</v>
      </c>
      <c r="B219" s="38"/>
      <c r="C219" s="38"/>
      <c r="D219" s="38">
        <v>1480048.85</v>
      </c>
      <c r="E219" s="38"/>
      <c r="F219" s="38"/>
      <c r="G219" s="38"/>
      <c r="H219" s="38">
        <v>400000</v>
      </c>
      <c r="I219" s="38">
        <v>1921500</v>
      </c>
      <c r="J219" s="38">
        <v>3801548.85</v>
      </c>
    </row>
    <row r="220" spans="1:10" x14ac:dyDescent="0.25">
      <c r="A220" s="37" t="s">
        <v>211</v>
      </c>
      <c r="B220" s="38"/>
      <c r="C220" s="38"/>
      <c r="D220" s="38">
        <v>2624276</v>
      </c>
      <c r="E220" s="38"/>
      <c r="F220" s="38"/>
      <c r="G220" s="38"/>
      <c r="H220" s="38">
        <v>422449</v>
      </c>
      <c r="I220" s="38"/>
      <c r="J220" s="38">
        <v>3046725</v>
      </c>
    </row>
    <row r="221" spans="1:10" x14ac:dyDescent="0.25">
      <c r="A221" s="37" t="s">
        <v>212</v>
      </c>
      <c r="B221" s="38"/>
      <c r="C221" s="38"/>
      <c r="D221" s="38">
        <v>3991500</v>
      </c>
      <c r="E221" s="38"/>
      <c r="F221" s="38"/>
      <c r="G221" s="38"/>
      <c r="H221" s="38"/>
      <c r="I221" s="38"/>
      <c r="J221" s="38">
        <v>3991500</v>
      </c>
    </row>
    <row r="222" spans="1:10" x14ac:dyDescent="0.25">
      <c r="A222" s="37" t="s">
        <v>213</v>
      </c>
      <c r="B222" s="38"/>
      <c r="C222" s="38"/>
      <c r="D222" s="38"/>
      <c r="E222" s="38"/>
      <c r="F222" s="38"/>
      <c r="G222" s="38"/>
      <c r="H222" s="38"/>
      <c r="I222" s="38"/>
      <c r="J222" s="38"/>
    </row>
    <row r="223" spans="1:10" x14ac:dyDescent="0.25">
      <c r="A223" s="37" t="s">
        <v>214</v>
      </c>
      <c r="B223" s="38"/>
      <c r="C223" s="38"/>
      <c r="D223" s="38"/>
      <c r="E223" s="38"/>
      <c r="F223" s="38"/>
      <c r="G223" s="38"/>
      <c r="H223" s="38"/>
      <c r="I223" s="38"/>
      <c r="J223" s="38"/>
    </row>
    <row r="224" spans="1:10" x14ac:dyDescent="0.25">
      <c r="A224" s="35" t="s">
        <v>215</v>
      </c>
      <c r="B224" s="36"/>
      <c r="C224" s="36"/>
      <c r="D224" s="36">
        <v>22159858.5</v>
      </c>
      <c r="E224" s="36"/>
      <c r="F224" s="36"/>
      <c r="G224" s="36"/>
      <c r="H224" s="36">
        <v>435900</v>
      </c>
      <c r="I224" s="36"/>
      <c r="J224" s="36">
        <v>22595758.5</v>
      </c>
    </row>
    <row r="225" spans="1:10" x14ac:dyDescent="0.25">
      <c r="A225" s="37" t="s">
        <v>216</v>
      </c>
      <c r="B225" s="38"/>
      <c r="C225" s="38"/>
      <c r="D225" s="38"/>
      <c r="E225" s="38"/>
      <c r="F225" s="38"/>
      <c r="G225" s="38"/>
      <c r="H225" s="38">
        <v>235900</v>
      </c>
      <c r="I225" s="38"/>
      <c r="J225" s="38">
        <v>235900</v>
      </c>
    </row>
    <row r="226" spans="1:10" x14ac:dyDescent="0.25">
      <c r="A226" s="37" t="s">
        <v>217</v>
      </c>
      <c r="B226" s="38"/>
      <c r="C226" s="38"/>
      <c r="D226" s="38">
        <v>4417400</v>
      </c>
      <c r="E226" s="38"/>
      <c r="F226" s="38"/>
      <c r="G226" s="38"/>
      <c r="H226" s="38"/>
      <c r="I226" s="38"/>
      <c r="J226" s="38">
        <v>4417400</v>
      </c>
    </row>
    <row r="227" spans="1:10" x14ac:dyDescent="0.25">
      <c r="A227" s="37" t="s">
        <v>218</v>
      </c>
      <c r="B227" s="38"/>
      <c r="C227" s="38"/>
      <c r="D227" s="38">
        <v>143949.13</v>
      </c>
      <c r="E227" s="38"/>
      <c r="F227" s="38"/>
      <c r="G227" s="38"/>
      <c r="H227" s="38"/>
      <c r="I227" s="38"/>
      <c r="J227" s="38">
        <v>143949.13</v>
      </c>
    </row>
    <row r="228" spans="1:10" x14ac:dyDescent="0.25">
      <c r="A228" s="37" t="s">
        <v>219</v>
      </c>
      <c r="B228" s="38"/>
      <c r="C228" s="38"/>
      <c r="D228" s="38">
        <v>2095800</v>
      </c>
      <c r="E228" s="38"/>
      <c r="F228" s="38"/>
      <c r="G228" s="38"/>
      <c r="H228" s="38"/>
      <c r="I228" s="38"/>
      <c r="J228" s="38">
        <v>2095800</v>
      </c>
    </row>
    <row r="229" spans="1:10" x14ac:dyDescent="0.25">
      <c r="A229" s="37" t="s">
        <v>220</v>
      </c>
      <c r="B229" s="38"/>
      <c r="C229" s="38"/>
      <c r="D229" s="38">
        <v>2000000</v>
      </c>
      <c r="E229" s="38"/>
      <c r="F229" s="38"/>
      <c r="G229" s="38"/>
      <c r="H229" s="38"/>
      <c r="I229" s="38"/>
      <c r="J229" s="38">
        <v>2000000</v>
      </c>
    </row>
    <row r="230" spans="1:10" x14ac:dyDescent="0.25">
      <c r="A230" s="37" t="s">
        <v>221</v>
      </c>
      <c r="B230" s="38"/>
      <c r="C230" s="38"/>
      <c r="D230" s="38">
        <v>239793</v>
      </c>
      <c r="E230" s="38"/>
      <c r="F230" s="38"/>
      <c r="G230" s="38"/>
      <c r="H230" s="38"/>
      <c r="I230" s="38"/>
      <c r="J230" s="38">
        <v>239793</v>
      </c>
    </row>
    <row r="231" spans="1:10" x14ac:dyDescent="0.25">
      <c r="A231" s="37" t="s">
        <v>222</v>
      </c>
      <c r="B231" s="38"/>
      <c r="C231" s="38"/>
      <c r="D231" s="38">
        <v>6259300</v>
      </c>
      <c r="E231" s="38"/>
      <c r="F231" s="38"/>
      <c r="G231" s="38"/>
      <c r="H231" s="38"/>
      <c r="I231" s="38"/>
      <c r="J231" s="38">
        <v>6259300</v>
      </c>
    </row>
    <row r="232" spans="1:10" x14ac:dyDescent="0.25">
      <c r="A232" s="37" t="s">
        <v>223</v>
      </c>
      <c r="B232" s="38"/>
      <c r="C232" s="38"/>
      <c r="D232" s="38"/>
      <c r="E232" s="38"/>
      <c r="F232" s="38"/>
      <c r="G232" s="38"/>
      <c r="H232" s="38"/>
      <c r="I232" s="38"/>
      <c r="J232" s="38"/>
    </row>
    <row r="233" spans="1:10" x14ac:dyDescent="0.25">
      <c r="A233" s="37" t="s">
        <v>224</v>
      </c>
      <c r="B233" s="38"/>
      <c r="C233" s="38"/>
      <c r="D233" s="38"/>
      <c r="E233" s="38"/>
      <c r="F233" s="38"/>
      <c r="G233" s="38"/>
      <c r="H233" s="38"/>
      <c r="I233" s="38"/>
      <c r="J233" s="38"/>
    </row>
    <row r="234" spans="1:10" x14ac:dyDescent="0.25">
      <c r="A234" s="37" t="s">
        <v>225</v>
      </c>
      <c r="B234" s="38"/>
      <c r="C234" s="38"/>
      <c r="D234" s="38">
        <v>4134454.61</v>
      </c>
      <c r="E234" s="38"/>
      <c r="F234" s="38"/>
      <c r="G234" s="38"/>
      <c r="H234" s="38"/>
      <c r="I234" s="38"/>
      <c r="J234" s="38">
        <v>4134454.61</v>
      </c>
    </row>
    <row r="235" spans="1:10" x14ac:dyDescent="0.25">
      <c r="A235" s="37" t="s">
        <v>226</v>
      </c>
      <c r="B235" s="38"/>
      <c r="C235" s="38"/>
      <c r="D235" s="38">
        <v>1116300</v>
      </c>
      <c r="E235" s="38"/>
      <c r="F235" s="38"/>
      <c r="G235" s="38"/>
      <c r="H235" s="38"/>
      <c r="I235" s="38"/>
      <c r="J235" s="38">
        <v>1116300</v>
      </c>
    </row>
    <row r="236" spans="1:10" x14ac:dyDescent="0.25">
      <c r="A236" s="37" t="s">
        <v>227</v>
      </c>
      <c r="B236" s="38"/>
      <c r="C236" s="38"/>
      <c r="D236" s="38">
        <v>901461.76</v>
      </c>
      <c r="E236" s="38"/>
      <c r="F236" s="38"/>
      <c r="G236" s="38"/>
      <c r="H236" s="38"/>
      <c r="I236" s="38"/>
      <c r="J236" s="38">
        <v>901461.76</v>
      </c>
    </row>
    <row r="237" spans="1:10" x14ac:dyDescent="0.25">
      <c r="A237" s="37" t="s">
        <v>228</v>
      </c>
      <c r="B237" s="38"/>
      <c r="C237" s="38"/>
      <c r="D237" s="38"/>
      <c r="E237" s="38"/>
      <c r="F237" s="38"/>
      <c r="G237" s="38"/>
      <c r="H237" s="38"/>
      <c r="I237" s="38"/>
      <c r="J237" s="38"/>
    </row>
    <row r="238" spans="1:10" x14ac:dyDescent="0.25">
      <c r="A238" s="37" t="s">
        <v>229</v>
      </c>
      <c r="B238" s="38"/>
      <c r="C238" s="38"/>
      <c r="D238" s="38"/>
      <c r="E238" s="38"/>
      <c r="F238" s="38"/>
      <c r="G238" s="38"/>
      <c r="H238" s="38"/>
      <c r="I238" s="38"/>
      <c r="J238" s="38"/>
    </row>
    <row r="239" spans="1:10" x14ac:dyDescent="0.25">
      <c r="A239" s="37" t="s">
        <v>230</v>
      </c>
      <c r="B239" s="38"/>
      <c r="C239" s="38"/>
      <c r="D239" s="38">
        <v>851400</v>
      </c>
      <c r="E239" s="38"/>
      <c r="F239" s="38"/>
      <c r="G239" s="38"/>
      <c r="H239" s="38">
        <v>200000</v>
      </c>
      <c r="I239" s="38"/>
      <c r="J239" s="38">
        <v>1051400</v>
      </c>
    </row>
    <row r="240" spans="1:10" x14ac:dyDescent="0.25">
      <c r="A240" s="35" t="s">
        <v>231</v>
      </c>
      <c r="B240" s="36"/>
      <c r="C240" s="36"/>
      <c r="D240" s="36">
        <v>19672266.02</v>
      </c>
      <c r="E240" s="36">
        <v>18447485</v>
      </c>
      <c r="F240" s="36"/>
      <c r="G240" s="36">
        <v>250487.11</v>
      </c>
      <c r="H240" s="36">
        <v>2184472</v>
      </c>
      <c r="I240" s="36"/>
      <c r="J240" s="36">
        <v>40554710.129999995</v>
      </c>
    </row>
    <row r="241" spans="1:10" x14ac:dyDescent="0.25">
      <c r="A241" s="37" t="s">
        <v>232</v>
      </c>
      <c r="B241" s="38"/>
      <c r="C241" s="38"/>
      <c r="D241" s="38"/>
      <c r="E241" s="38"/>
      <c r="F241" s="38"/>
      <c r="G241" s="38"/>
      <c r="H241" s="38">
        <v>200490</v>
      </c>
      <c r="I241" s="38"/>
      <c r="J241" s="38">
        <v>200490</v>
      </c>
    </row>
    <row r="242" spans="1:10" x14ac:dyDescent="0.25">
      <c r="A242" s="37" t="s">
        <v>233</v>
      </c>
      <c r="B242" s="38"/>
      <c r="C242" s="38"/>
      <c r="D242" s="38">
        <v>1699800</v>
      </c>
      <c r="E242" s="38"/>
      <c r="F242" s="38"/>
      <c r="G242" s="38"/>
      <c r="H242" s="38">
        <v>436692</v>
      </c>
      <c r="I242" s="38"/>
      <c r="J242" s="38">
        <v>2136492</v>
      </c>
    </row>
    <row r="243" spans="1:10" x14ac:dyDescent="0.25">
      <c r="A243" s="37" t="s">
        <v>234</v>
      </c>
      <c r="B243" s="38"/>
      <c r="C243" s="38"/>
      <c r="D243" s="38">
        <v>206871.62</v>
      </c>
      <c r="E243" s="38"/>
      <c r="F243" s="38"/>
      <c r="G243" s="38"/>
      <c r="H243" s="38"/>
      <c r="I243" s="38"/>
      <c r="J243" s="38">
        <v>206871.62</v>
      </c>
    </row>
    <row r="244" spans="1:10" x14ac:dyDescent="0.25">
      <c r="A244" s="37" t="s">
        <v>235</v>
      </c>
      <c r="B244" s="38"/>
      <c r="C244" s="38"/>
      <c r="D244" s="38">
        <v>1570043</v>
      </c>
      <c r="E244" s="38">
        <v>621002</v>
      </c>
      <c r="F244" s="38"/>
      <c r="G244" s="38">
        <v>250487.11</v>
      </c>
      <c r="H244" s="38"/>
      <c r="I244" s="38"/>
      <c r="J244" s="38">
        <v>2441532.11</v>
      </c>
    </row>
    <row r="245" spans="1:10" x14ac:dyDescent="0.25">
      <c r="A245" s="37" t="s">
        <v>236</v>
      </c>
      <c r="B245" s="38"/>
      <c r="C245" s="38"/>
      <c r="D245" s="38">
        <v>500000</v>
      </c>
      <c r="E245" s="38"/>
      <c r="F245" s="38"/>
      <c r="G245" s="38"/>
      <c r="H245" s="38"/>
      <c r="I245" s="38"/>
      <c r="J245" s="38">
        <v>500000</v>
      </c>
    </row>
    <row r="246" spans="1:10" x14ac:dyDescent="0.25">
      <c r="A246" s="37" t="s">
        <v>237</v>
      </c>
      <c r="B246" s="38"/>
      <c r="C246" s="38"/>
      <c r="D246" s="38">
        <v>467000</v>
      </c>
      <c r="E246" s="38"/>
      <c r="F246" s="38"/>
      <c r="G246" s="38"/>
      <c r="H246" s="38"/>
      <c r="I246" s="38"/>
      <c r="J246" s="38">
        <v>467000</v>
      </c>
    </row>
    <row r="247" spans="1:10" x14ac:dyDescent="0.25">
      <c r="A247" s="37" t="s">
        <v>238</v>
      </c>
      <c r="B247" s="38"/>
      <c r="C247" s="38"/>
      <c r="D247" s="38"/>
      <c r="E247" s="38"/>
      <c r="F247" s="38"/>
      <c r="G247" s="38"/>
      <c r="H247" s="38"/>
      <c r="I247" s="38"/>
      <c r="J247" s="38"/>
    </row>
    <row r="248" spans="1:10" x14ac:dyDescent="0.25">
      <c r="A248" s="37" t="s">
        <v>239</v>
      </c>
      <c r="B248" s="38"/>
      <c r="C248" s="38"/>
      <c r="D248" s="38"/>
      <c r="E248" s="38"/>
      <c r="F248" s="38"/>
      <c r="G248" s="38"/>
      <c r="H248" s="38"/>
      <c r="I248" s="38"/>
      <c r="J248" s="38"/>
    </row>
    <row r="249" spans="1:10" x14ac:dyDescent="0.25">
      <c r="A249" s="37" t="s">
        <v>240</v>
      </c>
      <c r="B249" s="38"/>
      <c r="C249" s="38"/>
      <c r="D249" s="38"/>
      <c r="E249" s="38"/>
      <c r="F249" s="38"/>
      <c r="G249" s="38"/>
      <c r="H249" s="38"/>
      <c r="I249" s="38"/>
      <c r="J249" s="38"/>
    </row>
    <row r="250" spans="1:10" x14ac:dyDescent="0.25">
      <c r="A250" s="37" t="s">
        <v>241</v>
      </c>
      <c r="B250" s="38"/>
      <c r="C250" s="38"/>
      <c r="D250" s="38">
        <v>938107</v>
      </c>
      <c r="E250" s="38"/>
      <c r="F250" s="38"/>
      <c r="G250" s="38"/>
      <c r="H250" s="38"/>
      <c r="I250" s="38"/>
      <c r="J250" s="38">
        <v>938107</v>
      </c>
    </row>
    <row r="251" spans="1:10" x14ac:dyDescent="0.25">
      <c r="A251" s="37" t="s">
        <v>242</v>
      </c>
      <c r="B251" s="38"/>
      <c r="C251" s="38"/>
      <c r="D251" s="38"/>
      <c r="E251" s="38"/>
      <c r="F251" s="38"/>
      <c r="G251" s="38"/>
      <c r="H251" s="38">
        <v>229500</v>
      </c>
      <c r="I251" s="38"/>
      <c r="J251" s="38">
        <v>229500</v>
      </c>
    </row>
    <row r="252" spans="1:10" x14ac:dyDescent="0.25">
      <c r="A252" s="37" t="s">
        <v>243</v>
      </c>
      <c r="B252" s="38"/>
      <c r="C252" s="38"/>
      <c r="D252" s="38">
        <v>2242000</v>
      </c>
      <c r="E252" s="38"/>
      <c r="F252" s="38"/>
      <c r="G252" s="38"/>
      <c r="H252" s="38"/>
      <c r="I252" s="38"/>
      <c r="J252" s="38">
        <v>2242000</v>
      </c>
    </row>
    <row r="253" spans="1:10" x14ac:dyDescent="0.25">
      <c r="A253" s="37" t="s">
        <v>244</v>
      </c>
      <c r="B253" s="38"/>
      <c r="C253" s="38"/>
      <c r="D253" s="38">
        <v>2689931.67</v>
      </c>
      <c r="E253" s="38"/>
      <c r="F253" s="38"/>
      <c r="G253" s="38"/>
      <c r="H253" s="38">
        <v>597200</v>
      </c>
      <c r="I253" s="38"/>
      <c r="J253" s="38">
        <v>3287131.67</v>
      </c>
    </row>
    <row r="254" spans="1:10" x14ac:dyDescent="0.25">
      <c r="A254" s="37" t="s">
        <v>157</v>
      </c>
      <c r="B254" s="38"/>
      <c r="C254" s="38"/>
      <c r="D254" s="38">
        <v>2000000</v>
      </c>
      <c r="E254" s="38"/>
      <c r="F254" s="38"/>
      <c r="G254" s="38"/>
      <c r="H254" s="38"/>
      <c r="I254" s="38"/>
      <c r="J254" s="38">
        <v>2000000</v>
      </c>
    </row>
    <row r="255" spans="1:10" x14ac:dyDescent="0.25">
      <c r="A255" s="37" t="s">
        <v>245</v>
      </c>
      <c r="B255" s="38"/>
      <c r="C255" s="38"/>
      <c r="D255" s="38"/>
      <c r="E255" s="38">
        <v>16557920</v>
      </c>
      <c r="F255" s="38"/>
      <c r="G255" s="38"/>
      <c r="H255" s="38"/>
      <c r="I255" s="38"/>
      <c r="J255" s="38">
        <v>16557920</v>
      </c>
    </row>
    <row r="256" spans="1:10" x14ac:dyDescent="0.25">
      <c r="A256" s="37" t="s">
        <v>246</v>
      </c>
      <c r="B256" s="38"/>
      <c r="C256" s="38"/>
      <c r="D256" s="38">
        <v>700000</v>
      </c>
      <c r="E256" s="38">
        <v>1268563</v>
      </c>
      <c r="F256" s="38"/>
      <c r="G256" s="38"/>
      <c r="H256" s="38">
        <v>438890</v>
      </c>
      <c r="I256" s="38"/>
      <c r="J256" s="38">
        <v>2407453</v>
      </c>
    </row>
    <row r="257" spans="1:10" x14ac:dyDescent="0.25">
      <c r="A257" s="37" t="s">
        <v>247</v>
      </c>
      <c r="B257" s="38"/>
      <c r="C257" s="38"/>
      <c r="D257" s="38">
        <v>5257300</v>
      </c>
      <c r="E257" s="38"/>
      <c r="F257" s="38"/>
      <c r="G257" s="38"/>
      <c r="H257" s="38"/>
      <c r="I257" s="38"/>
      <c r="J257" s="38">
        <v>5257300</v>
      </c>
    </row>
    <row r="258" spans="1:10" x14ac:dyDescent="0.25">
      <c r="A258" s="37" t="s">
        <v>248</v>
      </c>
      <c r="B258" s="38"/>
      <c r="C258" s="38"/>
      <c r="D258" s="38">
        <v>436500</v>
      </c>
      <c r="E258" s="38"/>
      <c r="F258" s="38"/>
      <c r="G258" s="38"/>
      <c r="H258" s="38"/>
      <c r="I258" s="38"/>
      <c r="J258" s="38">
        <v>436500</v>
      </c>
    </row>
    <row r="259" spans="1:10" x14ac:dyDescent="0.25">
      <c r="A259" s="37" t="s">
        <v>249</v>
      </c>
      <c r="B259" s="38"/>
      <c r="C259" s="38"/>
      <c r="D259" s="38">
        <v>111912.73</v>
      </c>
      <c r="E259" s="38"/>
      <c r="F259" s="38"/>
      <c r="G259" s="38"/>
      <c r="H259" s="38"/>
      <c r="I259" s="38"/>
      <c r="J259" s="38">
        <v>111912.73</v>
      </c>
    </row>
    <row r="260" spans="1:10" x14ac:dyDescent="0.25">
      <c r="A260" s="37" t="s">
        <v>250</v>
      </c>
      <c r="B260" s="38"/>
      <c r="C260" s="38"/>
      <c r="D260" s="38">
        <v>852800</v>
      </c>
      <c r="E260" s="38"/>
      <c r="F260" s="38"/>
      <c r="G260" s="38"/>
      <c r="H260" s="38">
        <v>281700</v>
      </c>
      <c r="I260" s="38"/>
      <c r="J260" s="38">
        <v>1134500</v>
      </c>
    </row>
    <row r="261" spans="1:10" x14ac:dyDescent="0.25">
      <c r="A261" s="35" t="s">
        <v>251</v>
      </c>
      <c r="B261" s="36">
        <v>1000000</v>
      </c>
      <c r="C261" s="36"/>
      <c r="D261" s="36">
        <v>26748618</v>
      </c>
      <c r="E261" s="36">
        <v>77856095</v>
      </c>
      <c r="F261" s="36"/>
      <c r="G261" s="36"/>
      <c r="H261" s="36">
        <v>559476.78</v>
      </c>
      <c r="I261" s="36">
        <v>3747100</v>
      </c>
      <c r="J261" s="36">
        <v>109911289.78</v>
      </c>
    </row>
    <row r="262" spans="1:10" x14ac:dyDescent="0.25">
      <c r="A262" s="37" t="s">
        <v>252</v>
      </c>
      <c r="B262" s="38"/>
      <c r="C262" s="38"/>
      <c r="D262" s="38">
        <v>1600000</v>
      </c>
      <c r="E262" s="38"/>
      <c r="F262" s="38"/>
      <c r="G262" s="38"/>
      <c r="H262" s="38"/>
      <c r="I262" s="38"/>
      <c r="J262" s="38">
        <v>1600000</v>
      </c>
    </row>
    <row r="263" spans="1:10" x14ac:dyDescent="0.25">
      <c r="A263" s="37" t="s">
        <v>218</v>
      </c>
      <c r="B263" s="38"/>
      <c r="C263" s="38"/>
      <c r="D263" s="38">
        <v>5611600</v>
      </c>
      <c r="E263" s="38">
        <v>52572095</v>
      </c>
      <c r="F263" s="38"/>
      <c r="G263" s="38"/>
      <c r="H263" s="38"/>
      <c r="I263" s="38"/>
      <c r="J263" s="38">
        <v>58183695</v>
      </c>
    </row>
    <row r="264" spans="1:10" x14ac:dyDescent="0.25">
      <c r="A264" s="37" t="s">
        <v>253</v>
      </c>
      <c r="B264" s="38"/>
      <c r="C264" s="38"/>
      <c r="D264" s="38"/>
      <c r="E264" s="38"/>
      <c r="F264" s="38"/>
      <c r="G264" s="38"/>
      <c r="H264" s="38"/>
      <c r="I264" s="38"/>
      <c r="J264" s="38"/>
    </row>
    <row r="265" spans="1:10" x14ac:dyDescent="0.25">
      <c r="A265" s="37" t="s">
        <v>254</v>
      </c>
      <c r="B265" s="38">
        <v>1000000</v>
      </c>
      <c r="C265" s="38"/>
      <c r="D265" s="38"/>
      <c r="E265" s="38">
        <v>25284000</v>
      </c>
      <c r="F265" s="38"/>
      <c r="G265" s="38"/>
      <c r="H265" s="38">
        <v>252765.49</v>
      </c>
      <c r="I265" s="38"/>
      <c r="J265" s="38">
        <v>26536765.489999998</v>
      </c>
    </row>
    <row r="266" spans="1:10" x14ac:dyDescent="0.25">
      <c r="A266" s="37" t="s">
        <v>255</v>
      </c>
      <c r="B266" s="38"/>
      <c r="C266" s="38"/>
      <c r="D266" s="38"/>
      <c r="E266" s="38"/>
      <c r="F266" s="38"/>
      <c r="G266" s="38"/>
      <c r="H266" s="38"/>
      <c r="I266" s="38"/>
      <c r="J266" s="38"/>
    </row>
    <row r="267" spans="1:10" x14ac:dyDescent="0.25">
      <c r="A267" s="37" t="s">
        <v>256</v>
      </c>
      <c r="B267" s="38"/>
      <c r="C267" s="38"/>
      <c r="D267" s="38"/>
      <c r="E267" s="38"/>
      <c r="F267" s="38"/>
      <c r="G267" s="38"/>
      <c r="H267" s="38"/>
      <c r="I267" s="38"/>
      <c r="J267" s="38"/>
    </row>
    <row r="268" spans="1:10" x14ac:dyDescent="0.25">
      <c r="A268" s="37" t="s">
        <v>257</v>
      </c>
      <c r="B268" s="38"/>
      <c r="C268" s="38"/>
      <c r="D268" s="38">
        <v>2821500</v>
      </c>
      <c r="E268" s="38"/>
      <c r="F268" s="38"/>
      <c r="G268" s="38"/>
      <c r="H268" s="38"/>
      <c r="I268" s="38"/>
      <c r="J268" s="38">
        <v>2821500</v>
      </c>
    </row>
    <row r="269" spans="1:10" x14ac:dyDescent="0.25">
      <c r="A269" s="37" t="s">
        <v>258</v>
      </c>
      <c r="B269" s="38"/>
      <c r="C269" s="38"/>
      <c r="D269" s="38">
        <v>1500000</v>
      </c>
      <c r="E269" s="38"/>
      <c r="F269" s="38"/>
      <c r="G269" s="38"/>
      <c r="H269" s="38"/>
      <c r="I269" s="38"/>
      <c r="J269" s="38">
        <v>1500000</v>
      </c>
    </row>
    <row r="270" spans="1:10" x14ac:dyDescent="0.25">
      <c r="A270" s="37" t="s">
        <v>259</v>
      </c>
      <c r="B270" s="38"/>
      <c r="C270" s="38"/>
      <c r="D270" s="38"/>
      <c r="E270" s="38"/>
      <c r="F270" s="38"/>
      <c r="G270" s="38"/>
      <c r="H270" s="38"/>
      <c r="I270" s="38">
        <v>2700000</v>
      </c>
      <c r="J270" s="38">
        <v>2700000</v>
      </c>
    </row>
    <row r="271" spans="1:10" x14ac:dyDescent="0.25">
      <c r="A271" s="37" t="s">
        <v>260</v>
      </c>
      <c r="B271" s="38"/>
      <c r="C271" s="38"/>
      <c r="D271" s="38">
        <v>3680000</v>
      </c>
      <c r="E271" s="38"/>
      <c r="F271" s="38"/>
      <c r="G271" s="38"/>
      <c r="H271" s="38"/>
      <c r="I271" s="38"/>
      <c r="J271" s="38">
        <v>3680000</v>
      </c>
    </row>
    <row r="272" spans="1:10" x14ac:dyDescent="0.25">
      <c r="A272" s="37" t="s">
        <v>261</v>
      </c>
      <c r="B272" s="38"/>
      <c r="C272" s="38"/>
      <c r="D272" s="38"/>
      <c r="E272" s="38"/>
      <c r="F272" s="38"/>
      <c r="G272" s="38"/>
      <c r="H272" s="38"/>
      <c r="I272" s="38">
        <v>1047100</v>
      </c>
      <c r="J272" s="38">
        <v>1047100</v>
      </c>
    </row>
    <row r="273" spans="1:10" x14ac:dyDescent="0.25">
      <c r="A273" s="37" t="s">
        <v>262</v>
      </c>
      <c r="B273" s="38"/>
      <c r="C273" s="38"/>
      <c r="D273" s="38"/>
      <c r="E273" s="38"/>
      <c r="F273" s="38"/>
      <c r="G273" s="38"/>
      <c r="H273" s="38"/>
      <c r="I273" s="38"/>
      <c r="J273" s="38"/>
    </row>
    <row r="274" spans="1:10" x14ac:dyDescent="0.25">
      <c r="A274" s="37" t="s">
        <v>263</v>
      </c>
      <c r="B274" s="38"/>
      <c r="C274" s="38"/>
      <c r="D274" s="38"/>
      <c r="E274" s="38"/>
      <c r="F274" s="38"/>
      <c r="G274" s="38"/>
      <c r="H274" s="38"/>
      <c r="I274" s="38"/>
      <c r="J274" s="38"/>
    </row>
    <row r="275" spans="1:10" x14ac:dyDescent="0.25">
      <c r="A275" s="37" t="s">
        <v>264</v>
      </c>
      <c r="B275" s="38"/>
      <c r="C275" s="38"/>
      <c r="D275" s="38"/>
      <c r="E275" s="38"/>
      <c r="F275" s="38"/>
      <c r="G275" s="38"/>
      <c r="H275" s="38"/>
      <c r="I275" s="38"/>
      <c r="J275" s="38"/>
    </row>
    <row r="276" spans="1:10" x14ac:dyDescent="0.25">
      <c r="A276" s="37" t="s">
        <v>265</v>
      </c>
      <c r="B276" s="38"/>
      <c r="C276" s="38"/>
      <c r="D276" s="38"/>
      <c r="E276" s="38"/>
      <c r="F276" s="38"/>
      <c r="G276" s="38"/>
      <c r="H276" s="38"/>
      <c r="I276" s="38"/>
      <c r="J276" s="38"/>
    </row>
    <row r="277" spans="1:10" x14ac:dyDescent="0.25">
      <c r="A277" s="37" t="s">
        <v>266</v>
      </c>
      <c r="B277" s="38"/>
      <c r="C277" s="38"/>
      <c r="D277" s="38">
        <v>233400</v>
      </c>
      <c r="E277" s="38"/>
      <c r="F277" s="38"/>
      <c r="G277" s="38"/>
      <c r="H277" s="38"/>
      <c r="I277" s="38"/>
      <c r="J277" s="38">
        <v>233400</v>
      </c>
    </row>
    <row r="278" spans="1:10" x14ac:dyDescent="0.25">
      <c r="A278" s="37" t="s">
        <v>267</v>
      </c>
      <c r="B278" s="38"/>
      <c r="C278" s="38"/>
      <c r="D278" s="38">
        <v>399700</v>
      </c>
      <c r="E278" s="38"/>
      <c r="F278" s="38"/>
      <c r="G278" s="38"/>
      <c r="H278" s="38"/>
      <c r="I278" s="38"/>
      <c r="J278" s="38">
        <v>399700</v>
      </c>
    </row>
    <row r="279" spans="1:10" x14ac:dyDescent="0.25">
      <c r="A279" s="37" t="s">
        <v>268</v>
      </c>
      <c r="B279" s="38"/>
      <c r="C279" s="38"/>
      <c r="D279" s="38">
        <v>900000</v>
      </c>
      <c r="E279" s="38"/>
      <c r="F279" s="38"/>
      <c r="G279" s="38"/>
      <c r="H279" s="38"/>
      <c r="I279" s="38"/>
      <c r="J279" s="38">
        <v>900000</v>
      </c>
    </row>
    <row r="280" spans="1:10" x14ac:dyDescent="0.25">
      <c r="A280" s="37" t="s">
        <v>269</v>
      </c>
      <c r="B280" s="38"/>
      <c r="C280" s="38"/>
      <c r="D280" s="38"/>
      <c r="E280" s="38"/>
      <c r="F280" s="38"/>
      <c r="G280" s="38"/>
      <c r="H280" s="38"/>
      <c r="I280" s="38"/>
      <c r="J280" s="38"/>
    </row>
    <row r="281" spans="1:10" x14ac:dyDescent="0.25">
      <c r="A281" s="37" t="s">
        <v>270</v>
      </c>
      <c r="B281" s="38"/>
      <c r="C281" s="38"/>
      <c r="D281" s="38">
        <v>2500000</v>
      </c>
      <c r="E281" s="38"/>
      <c r="F281" s="38"/>
      <c r="G281" s="38"/>
      <c r="H281" s="38"/>
      <c r="I281" s="38"/>
      <c r="J281" s="38">
        <v>2500000</v>
      </c>
    </row>
    <row r="282" spans="1:10" x14ac:dyDescent="0.25">
      <c r="A282" s="37" t="s">
        <v>271</v>
      </c>
      <c r="B282" s="38"/>
      <c r="C282" s="38"/>
      <c r="D282" s="38">
        <v>442918</v>
      </c>
      <c r="E282" s="38"/>
      <c r="F282" s="38"/>
      <c r="G282" s="38"/>
      <c r="H282" s="38"/>
      <c r="I282" s="38"/>
      <c r="J282" s="38">
        <v>442918</v>
      </c>
    </row>
    <row r="283" spans="1:10" x14ac:dyDescent="0.25">
      <c r="A283" s="37" t="s">
        <v>272</v>
      </c>
      <c r="B283" s="38"/>
      <c r="C283" s="38"/>
      <c r="D283" s="38"/>
      <c r="E283" s="38"/>
      <c r="F283" s="38"/>
      <c r="G283" s="38"/>
      <c r="H283" s="38"/>
      <c r="I283" s="38"/>
      <c r="J283" s="38"/>
    </row>
    <row r="284" spans="1:10" x14ac:dyDescent="0.25">
      <c r="A284" s="37" t="s">
        <v>273</v>
      </c>
      <c r="B284" s="38"/>
      <c r="C284" s="38"/>
      <c r="D284" s="38"/>
      <c r="E284" s="38"/>
      <c r="F284" s="38"/>
      <c r="G284" s="38"/>
      <c r="H284" s="38"/>
      <c r="I284" s="38"/>
      <c r="J284" s="38"/>
    </row>
    <row r="285" spans="1:10" x14ac:dyDescent="0.25">
      <c r="A285" s="37" t="s">
        <v>274</v>
      </c>
      <c r="B285" s="38"/>
      <c r="C285" s="38"/>
      <c r="D285" s="38"/>
      <c r="E285" s="38"/>
      <c r="F285" s="38"/>
      <c r="G285" s="38"/>
      <c r="H285" s="38"/>
      <c r="I285" s="38"/>
      <c r="J285" s="38"/>
    </row>
    <row r="286" spans="1:10" x14ac:dyDescent="0.25">
      <c r="A286" s="37" t="s">
        <v>275</v>
      </c>
      <c r="B286" s="38"/>
      <c r="C286" s="38"/>
      <c r="D286" s="38"/>
      <c r="E286" s="38"/>
      <c r="F286" s="38"/>
      <c r="G286" s="38"/>
      <c r="H286" s="38"/>
      <c r="I286" s="38"/>
      <c r="J286" s="38"/>
    </row>
    <row r="287" spans="1:10" x14ac:dyDescent="0.25">
      <c r="A287" s="37" t="s">
        <v>276</v>
      </c>
      <c r="B287" s="38"/>
      <c r="C287" s="38"/>
      <c r="D287" s="38">
        <v>1042000</v>
      </c>
      <c r="E287" s="38"/>
      <c r="F287" s="38"/>
      <c r="G287" s="38"/>
      <c r="H287" s="38"/>
      <c r="I287" s="38"/>
      <c r="J287" s="38">
        <v>1042000</v>
      </c>
    </row>
    <row r="288" spans="1:10" x14ac:dyDescent="0.25">
      <c r="A288" s="37" t="s">
        <v>277</v>
      </c>
      <c r="B288" s="38"/>
      <c r="C288" s="38"/>
      <c r="D288" s="38">
        <v>1143800</v>
      </c>
      <c r="E288" s="38"/>
      <c r="F288" s="38"/>
      <c r="G288" s="38"/>
      <c r="H288" s="38"/>
      <c r="I288" s="38"/>
      <c r="J288" s="38">
        <v>1143800</v>
      </c>
    </row>
    <row r="289" spans="1:10" x14ac:dyDescent="0.25">
      <c r="A289" s="37" t="s">
        <v>278</v>
      </c>
      <c r="B289" s="38"/>
      <c r="C289" s="38"/>
      <c r="D289" s="38"/>
      <c r="E289" s="38"/>
      <c r="F289" s="38"/>
      <c r="G289" s="38"/>
      <c r="H289" s="38">
        <v>55469.919999999998</v>
      </c>
      <c r="I289" s="38"/>
      <c r="J289" s="38">
        <v>55469.919999999998</v>
      </c>
    </row>
    <row r="290" spans="1:10" x14ac:dyDescent="0.25">
      <c r="A290" s="37" t="s">
        <v>279</v>
      </c>
      <c r="B290" s="38"/>
      <c r="C290" s="38"/>
      <c r="D290" s="38">
        <v>830700</v>
      </c>
      <c r="E290" s="38"/>
      <c r="F290" s="38"/>
      <c r="G290" s="38"/>
      <c r="H290" s="38"/>
      <c r="I290" s="38"/>
      <c r="J290" s="38">
        <v>830700</v>
      </c>
    </row>
    <row r="291" spans="1:10" x14ac:dyDescent="0.25">
      <c r="A291" s="37" t="s">
        <v>280</v>
      </c>
      <c r="B291" s="38"/>
      <c r="C291" s="38"/>
      <c r="D291" s="38">
        <v>1500000</v>
      </c>
      <c r="E291" s="38"/>
      <c r="F291" s="38"/>
      <c r="G291" s="38"/>
      <c r="H291" s="38">
        <v>170970</v>
      </c>
      <c r="I291" s="38"/>
      <c r="J291" s="38">
        <v>1670970</v>
      </c>
    </row>
    <row r="292" spans="1:10" x14ac:dyDescent="0.25">
      <c r="A292" s="37" t="s">
        <v>281</v>
      </c>
      <c r="B292" s="38"/>
      <c r="C292" s="38"/>
      <c r="D292" s="38"/>
      <c r="E292" s="38"/>
      <c r="F292" s="38"/>
      <c r="G292" s="38"/>
      <c r="H292" s="38"/>
      <c r="I292" s="38"/>
      <c r="J292" s="38"/>
    </row>
    <row r="293" spans="1:10" x14ac:dyDescent="0.25">
      <c r="A293" s="37" t="s">
        <v>282</v>
      </c>
      <c r="B293" s="38"/>
      <c r="C293" s="38"/>
      <c r="D293" s="38">
        <v>1062800</v>
      </c>
      <c r="E293" s="38"/>
      <c r="F293" s="38"/>
      <c r="G293" s="38"/>
      <c r="H293" s="38">
        <v>80271.37</v>
      </c>
      <c r="I293" s="38"/>
      <c r="J293" s="38">
        <v>1143071.3700000001</v>
      </c>
    </row>
    <row r="294" spans="1:10" x14ac:dyDescent="0.25">
      <c r="A294" s="37" t="s">
        <v>283</v>
      </c>
      <c r="B294" s="38"/>
      <c r="C294" s="38"/>
      <c r="D294" s="38">
        <v>1480200</v>
      </c>
      <c r="E294" s="38"/>
      <c r="F294" s="38"/>
      <c r="G294" s="38"/>
      <c r="H294" s="38"/>
      <c r="I294" s="38"/>
      <c r="J294" s="38">
        <v>1480200</v>
      </c>
    </row>
    <row r="295" spans="1:10" x14ac:dyDescent="0.25">
      <c r="A295" s="35" t="s">
        <v>284</v>
      </c>
      <c r="B295" s="36"/>
      <c r="C295" s="36"/>
      <c r="D295" s="36">
        <v>17763175.32</v>
      </c>
      <c r="E295" s="36"/>
      <c r="F295" s="36">
        <v>350000</v>
      </c>
      <c r="G295" s="36"/>
      <c r="H295" s="36">
        <v>423328</v>
      </c>
      <c r="I295" s="36">
        <v>4667700</v>
      </c>
      <c r="J295" s="36">
        <v>23204203.32</v>
      </c>
    </row>
    <row r="296" spans="1:10" x14ac:dyDescent="0.25">
      <c r="A296" s="37" t="s">
        <v>285</v>
      </c>
      <c r="B296" s="38"/>
      <c r="C296" s="38"/>
      <c r="D296" s="38">
        <v>2100000</v>
      </c>
      <c r="E296" s="38"/>
      <c r="F296" s="38"/>
      <c r="G296" s="38"/>
      <c r="H296" s="38"/>
      <c r="I296" s="38"/>
      <c r="J296" s="38">
        <v>2100000</v>
      </c>
    </row>
    <row r="297" spans="1:10" x14ac:dyDescent="0.25">
      <c r="A297" s="37" t="s">
        <v>286</v>
      </c>
      <c r="B297" s="38"/>
      <c r="C297" s="38"/>
      <c r="D297" s="38">
        <v>2219738</v>
      </c>
      <c r="E297" s="38"/>
      <c r="F297" s="38"/>
      <c r="G297" s="38"/>
      <c r="H297" s="38"/>
      <c r="I297" s="38"/>
      <c r="J297" s="38">
        <v>2219738</v>
      </c>
    </row>
    <row r="298" spans="1:10" x14ac:dyDescent="0.25">
      <c r="A298" s="37" t="s">
        <v>287</v>
      </c>
      <c r="B298" s="38"/>
      <c r="C298" s="38"/>
      <c r="D298" s="38">
        <v>2333771.5</v>
      </c>
      <c r="E298" s="38"/>
      <c r="F298" s="38">
        <v>350000</v>
      </c>
      <c r="G298" s="38"/>
      <c r="H298" s="38"/>
      <c r="I298" s="38">
        <v>4667700</v>
      </c>
      <c r="J298" s="38">
        <v>7351471.5</v>
      </c>
    </row>
    <row r="299" spans="1:10" x14ac:dyDescent="0.25">
      <c r="A299" s="37" t="s">
        <v>288</v>
      </c>
      <c r="B299" s="38"/>
      <c r="C299" s="38"/>
      <c r="D299" s="38">
        <v>794600</v>
      </c>
      <c r="E299" s="38"/>
      <c r="F299" s="38"/>
      <c r="G299" s="38"/>
      <c r="H299" s="38"/>
      <c r="I299" s="38"/>
      <c r="J299" s="38">
        <v>794600</v>
      </c>
    </row>
    <row r="300" spans="1:10" x14ac:dyDescent="0.25">
      <c r="A300" s="37" t="s">
        <v>289</v>
      </c>
      <c r="B300" s="38"/>
      <c r="C300" s="38"/>
      <c r="D300" s="38">
        <v>2000000</v>
      </c>
      <c r="E300" s="38"/>
      <c r="F300" s="38"/>
      <c r="G300" s="38"/>
      <c r="H300" s="38"/>
      <c r="I300" s="38"/>
      <c r="J300" s="38">
        <v>2000000</v>
      </c>
    </row>
    <row r="301" spans="1:10" x14ac:dyDescent="0.25">
      <c r="A301" s="37" t="s">
        <v>290</v>
      </c>
      <c r="B301" s="38"/>
      <c r="C301" s="38"/>
      <c r="D301" s="38">
        <v>520900</v>
      </c>
      <c r="E301" s="38"/>
      <c r="F301" s="38"/>
      <c r="G301" s="38"/>
      <c r="H301" s="38"/>
      <c r="I301" s="38"/>
      <c r="J301" s="38">
        <v>520900</v>
      </c>
    </row>
    <row r="302" spans="1:10" x14ac:dyDescent="0.25">
      <c r="A302" s="37" t="s">
        <v>291</v>
      </c>
      <c r="B302" s="38"/>
      <c r="C302" s="38"/>
      <c r="D302" s="38">
        <v>100000</v>
      </c>
      <c r="E302" s="38"/>
      <c r="F302" s="38"/>
      <c r="G302" s="38"/>
      <c r="H302" s="38"/>
      <c r="I302" s="38"/>
      <c r="J302" s="38">
        <v>100000</v>
      </c>
    </row>
    <row r="303" spans="1:10" x14ac:dyDescent="0.25">
      <c r="A303" s="37" t="s">
        <v>292</v>
      </c>
      <c r="B303" s="38"/>
      <c r="C303" s="38"/>
      <c r="D303" s="38">
        <v>331503</v>
      </c>
      <c r="E303" s="38"/>
      <c r="F303" s="38"/>
      <c r="G303" s="38"/>
      <c r="H303" s="38">
        <v>123328</v>
      </c>
      <c r="I303" s="38"/>
      <c r="J303" s="38">
        <v>454831</v>
      </c>
    </row>
    <row r="304" spans="1:10" x14ac:dyDescent="0.25">
      <c r="A304" s="37" t="s">
        <v>293</v>
      </c>
      <c r="B304" s="38"/>
      <c r="C304" s="38"/>
      <c r="D304" s="38">
        <v>1700000</v>
      </c>
      <c r="E304" s="38"/>
      <c r="F304" s="38"/>
      <c r="G304" s="38"/>
      <c r="H304" s="38"/>
      <c r="I304" s="38"/>
      <c r="J304" s="38">
        <v>1700000</v>
      </c>
    </row>
    <row r="305" spans="1:10" x14ac:dyDescent="0.25">
      <c r="A305" s="37" t="s">
        <v>294</v>
      </c>
      <c r="B305" s="38"/>
      <c r="C305" s="38"/>
      <c r="D305" s="38">
        <v>978900</v>
      </c>
      <c r="E305" s="38"/>
      <c r="F305" s="38"/>
      <c r="G305" s="38"/>
      <c r="H305" s="38">
        <v>300000</v>
      </c>
      <c r="I305" s="38"/>
      <c r="J305" s="38">
        <v>1278900</v>
      </c>
    </row>
    <row r="306" spans="1:10" x14ac:dyDescent="0.25">
      <c r="A306" s="37" t="s">
        <v>295</v>
      </c>
      <c r="B306" s="38"/>
      <c r="C306" s="38"/>
      <c r="D306" s="38">
        <v>3201775</v>
      </c>
      <c r="E306" s="38"/>
      <c r="F306" s="38"/>
      <c r="G306" s="38"/>
      <c r="H306" s="38"/>
      <c r="I306" s="38"/>
      <c r="J306" s="38">
        <v>3201775</v>
      </c>
    </row>
    <row r="307" spans="1:10" x14ac:dyDescent="0.25">
      <c r="A307" s="37" t="s">
        <v>296</v>
      </c>
      <c r="B307" s="38"/>
      <c r="C307" s="38"/>
      <c r="D307" s="38">
        <v>316704.82</v>
      </c>
      <c r="E307" s="38"/>
      <c r="F307" s="38"/>
      <c r="G307" s="38"/>
      <c r="H307" s="38"/>
      <c r="I307" s="38"/>
      <c r="J307" s="38">
        <v>316704.82</v>
      </c>
    </row>
    <row r="308" spans="1:10" x14ac:dyDescent="0.25">
      <c r="A308" s="37" t="s">
        <v>297</v>
      </c>
      <c r="B308" s="38"/>
      <c r="C308" s="38"/>
      <c r="D308" s="38">
        <v>1165283</v>
      </c>
      <c r="E308" s="38"/>
      <c r="F308" s="38"/>
      <c r="G308" s="38"/>
      <c r="H308" s="38"/>
      <c r="I308" s="38"/>
      <c r="J308" s="38">
        <v>1165283</v>
      </c>
    </row>
    <row r="309" spans="1:10" x14ac:dyDescent="0.25">
      <c r="A309" s="35" t="s">
        <v>298</v>
      </c>
      <c r="B309" s="36"/>
      <c r="C309" s="36"/>
      <c r="D309" s="36">
        <v>12319117.870000001</v>
      </c>
      <c r="E309" s="36">
        <v>13381676</v>
      </c>
      <c r="F309" s="36"/>
      <c r="G309" s="36"/>
      <c r="H309" s="36">
        <v>488700</v>
      </c>
      <c r="I309" s="36"/>
      <c r="J309" s="36">
        <v>26189493.870000001</v>
      </c>
    </row>
    <row r="310" spans="1:10" x14ac:dyDescent="0.25">
      <c r="A310" s="37" t="s">
        <v>299</v>
      </c>
      <c r="B310" s="38"/>
      <c r="C310" s="38"/>
      <c r="D310" s="38">
        <v>989300</v>
      </c>
      <c r="E310" s="38"/>
      <c r="F310" s="38"/>
      <c r="G310" s="38"/>
      <c r="H310" s="38"/>
      <c r="I310" s="38"/>
      <c r="J310" s="38">
        <v>989300</v>
      </c>
    </row>
    <row r="311" spans="1:10" x14ac:dyDescent="0.25">
      <c r="A311" s="37" t="s">
        <v>300</v>
      </c>
      <c r="B311" s="38"/>
      <c r="C311" s="38"/>
      <c r="D311" s="38">
        <v>1200000</v>
      </c>
      <c r="E311" s="38"/>
      <c r="F311" s="38"/>
      <c r="G311" s="38"/>
      <c r="H311" s="38"/>
      <c r="I311" s="38"/>
      <c r="J311" s="38">
        <v>1200000</v>
      </c>
    </row>
    <row r="312" spans="1:10" x14ac:dyDescent="0.25">
      <c r="A312" s="37" t="s">
        <v>301</v>
      </c>
      <c r="B312" s="38"/>
      <c r="C312" s="38"/>
      <c r="D312" s="38"/>
      <c r="E312" s="38"/>
      <c r="F312" s="38"/>
      <c r="G312" s="38"/>
      <c r="H312" s="38"/>
      <c r="I312" s="38"/>
      <c r="J312" s="38"/>
    </row>
    <row r="313" spans="1:10" x14ac:dyDescent="0.25">
      <c r="A313" s="37" t="s">
        <v>302</v>
      </c>
      <c r="B313" s="38"/>
      <c r="C313" s="38"/>
      <c r="D313" s="38"/>
      <c r="E313" s="38"/>
      <c r="F313" s="38"/>
      <c r="G313" s="38"/>
      <c r="H313" s="38">
        <v>70700</v>
      </c>
      <c r="I313" s="38"/>
      <c r="J313" s="38">
        <v>70700</v>
      </c>
    </row>
    <row r="314" spans="1:10" x14ac:dyDescent="0.25">
      <c r="A314" s="37" t="s">
        <v>303</v>
      </c>
      <c r="B314" s="38"/>
      <c r="C314" s="38"/>
      <c r="D314" s="38">
        <v>2250800</v>
      </c>
      <c r="E314" s="38"/>
      <c r="F314" s="38"/>
      <c r="G314" s="38"/>
      <c r="H314" s="38"/>
      <c r="I314" s="38"/>
      <c r="J314" s="38">
        <v>2250800</v>
      </c>
    </row>
    <row r="315" spans="1:10" x14ac:dyDescent="0.25">
      <c r="A315" s="37" t="s">
        <v>304</v>
      </c>
      <c r="B315" s="38"/>
      <c r="C315" s="38"/>
      <c r="D315" s="38"/>
      <c r="E315" s="38">
        <v>2558676</v>
      </c>
      <c r="F315" s="38"/>
      <c r="G315" s="38"/>
      <c r="H315" s="38"/>
      <c r="I315" s="38"/>
      <c r="J315" s="38">
        <v>2558676</v>
      </c>
    </row>
    <row r="316" spans="1:10" x14ac:dyDescent="0.25">
      <c r="A316" s="37" t="s">
        <v>305</v>
      </c>
      <c r="B316" s="38"/>
      <c r="C316" s="38"/>
      <c r="D316" s="38"/>
      <c r="E316" s="38"/>
      <c r="F316" s="38"/>
      <c r="G316" s="38"/>
      <c r="H316" s="38"/>
      <c r="I316" s="38"/>
      <c r="J316" s="38"/>
    </row>
    <row r="317" spans="1:10" x14ac:dyDescent="0.25">
      <c r="A317" s="37" t="s">
        <v>306</v>
      </c>
      <c r="B317" s="38"/>
      <c r="C317" s="38"/>
      <c r="D317" s="38"/>
      <c r="E317" s="38"/>
      <c r="F317" s="38"/>
      <c r="G317" s="38"/>
      <c r="H317" s="38"/>
      <c r="I317" s="38"/>
      <c r="J317" s="38"/>
    </row>
    <row r="318" spans="1:10" x14ac:dyDescent="0.25">
      <c r="A318" s="37" t="s">
        <v>307</v>
      </c>
      <c r="B318" s="38"/>
      <c r="C318" s="38"/>
      <c r="D318" s="38"/>
      <c r="E318" s="38"/>
      <c r="F318" s="38"/>
      <c r="G318" s="38"/>
      <c r="H318" s="38"/>
      <c r="I318" s="38"/>
      <c r="J318" s="38"/>
    </row>
    <row r="319" spans="1:10" x14ac:dyDescent="0.25">
      <c r="A319" s="37" t="s">
        <v>308</v>
      </c>
      <c r="B319" s="38"/>
      <c r="C319" s="38"/>
      <c r="D319" s="38"/>
      <c r="E319" s="38"/>
      <c r="F319" s="38"/>
      <c r="G319" s="38"/>
      <c r="H319" s="38"/>
      <c r="I319" s="38"/>
      <c r="J319" s="38"/>
    </row>
    <row r="320" spans="1:10" x14ac:dyDescent="0.25">
      <c r="A320" s="37" t="s">
        <v>309</v>
      </c>
      <c r="B320" s="38"/>
      <c r="C320" s="38"/>
      <c r="D320" s="38"/>
      <c r="E320" s="38"/>
      <c r="F320" s="38"/>
      <c r="G320" s="38"/>
      <c r="H320" s="38"/>
      <c r="I320" s="38"/>
      <c r="J320" s="38"/>
    </row>
    <row r="321" spans="1:10" x14ac:dyDescent="0.25">
      <c r="A321" s="37" t="s">
        <v>310</v>
      </c>
      <c r="B321" s="38"/>
      <c r="C321" s="38"/>
      <c r="D321" s="38">
        <v>1787917.87</v>
      </c>
      <c r="E321" s="38">
        <v>10823000</v>
      </c>
      <c r="F321" s="38"/>
      <c r="G321" s="38"/>
      <c r="H321" s="38"/>
      <c r="I321" s="38"/>
      <c r="J321" s="38">
        <v>12610917.870000001</v>
      </c>
    </row>
    <row r="322" spans="1:10" x14ac:dyDescent="0.25">
      <c r="A322" s="37" t="s">
        <v>311</v>
      </c>
      <c r="B322" s="38"/>
      <c r="C322" s="38"/>
      <c r="D322" s="38">
        <v>2391100</v>
      </c>
      <c r="E322" s="38"/>
      <c r="F322" s="38"/>
      <c r="G322" s="38"/>
      <c r="H322" s="38"/>
      <c r="I322" s="38"/>
      <c r="J322" s="38">
        <v>2391100</v>
      </c>
    </row>
    <row r="323" spans="1:10" x14ac:dyDescent="0.25">
      <c r="A323" s="37" t="s">
        <v>312</v>
      </c>
      <c r="B323" s="38"/>
      <c r="C323" s="38"/>
      <c r="D323" s="38"/>
      <c r="E323" s="38"/>
      <c r="F323" s="38"/>
      <c r="G323" s="38"/>
      <c r="H323" s="38"/>
      <c r="I323" s="38"/>
      <c r="J323" s="38"/>
    </row>
    <row r="324" spans="1:10" x14ac:dyDescent="0.25">
      <c r="A324" s="37" t="s">
        <v>313</v>
      </c>
      <c r="B324" s="38"/>
      <c r="C324" s="38"/>
      <c r="D324" s="38"/>
      <c r="E324" s="38"/>
      <c r="F324" s="38"/>
      <c r="G324" s="38"/>
      <c r="H324" s="38"/>
      <c r="I324" s="38"/>
      <c r="J324" s="38"/>
    </row>
    <row r="325" spans="1:10" x14ac:dyDescent="0.25">
      <c r="A325" s="37" t="s">
        <v>314</v>
      </c>
      <c r="B325" s="38"/>
      <c r="C325" s="38"/>
      <c r="D325" s="38">
        <v>1700000</v>
      </c>
      <c r="E325" s="38"/>
      <c r="F325" s="38"/>
      <c r="G325" s="38"/>
      <c r="H325" s="38"/>
      <c r="I325" s="38"/>
      <c r="J325" s="38">
        <v>1700000</v>
      </c>
    </row>
    <row r="326" spans="1:10" x14ac:dyDescent="0.25">
      <c r="A326" s="37" t="s">
        <v>315</v>
      </c>
      <c r="B326" s="38"/>
      <c r="C326" s="38"/>
      <c r="D326" s="38"/>
      <c r="E326" s="38"/>
      <c r="F326" s="38"/>
      <c r="G326" s="38"/>
      <c r="H326" s="38">
        <v>110000</v>
      </c>
      <c r="I326" s="38"/>
      <c r="J326" s="38">
        <v>110000</v>
      </c>
    </row>
    <row r="327" spans="1:10" x14ac:dyDescent="0.25">
      <c r="A327" s="37" t="s">
        <v>316</v>
      </c>
      <c r="B327" s="38"/>
      <c r="C327" s="38"/>
      <c r="D327" s="38">
        <v>1000000</v>
      </c>
      <c r="E327" s="38"/>
      <c r="F327" s="38"/>
      <c r="G327" s="38"/>
      <c r="H327" s="38"/>
      <c r="I327" s="38"/>
      <c r="J327" s="38">
        <v>1000000</v>
      </c>
    </row>
    <row r="328" spans="1:10" x14ac:dyDescent="0.25">
      <c r="A328" s="37" t="s">
        <v>317</v>
      </c>
      <c r="B328" s="38"/>
      <c r="C328" s="38"/>
      <c r="D328" s="38">
        <v>1000000</v>
      </c>
      <c r="E328" s="38"/>
      <c r="F328" s="38"/>
      <c r="G328" s="38"/>
      <c r="H328" s="38">
        <v>308000</v>
      </c>
      <c r="I328" s="38"/>
      <c r="J328" s="38">
        <v>1308000</v>
      </c>
    </row>
    <row r="329" spans="1:10" x14ac:dyDescent="0.25">
      <c r="A329" s="37" t="s">
        <v>318</v>
      </c>
      <c r="B329" s="38"/>
      <c r="C329" s="38"/>
      <c r="D329" s="38"/>
      <c r="E329" s="38"/>
      <c r="F329" s="38"/>
      <c r="G329" s="38"/>
      <c r="H329" s="38"/>
      <c r="I329" s="38"/>
      <c r="J329" s="38"/>
    </row>
    <row r="330" spans="1:10" x14ac:dyDescent="0.25">
      <c r="A330" s="35" t="s">
        <v>319</v>
      </c>
      <c r="B330" s="36"/>
      <c r="C330" s="36"/>
      <c r="D330" s="36">
        <v>20717146.059999999</v>
      </c>
      <c r="E330" s="36">
        <v>5836563.5</v>
      </c>
      <c r="F330" s="36"/>
      <c r="G330" s="36">
        <v>600000</v>
      </c>
      <c r="H330" s="36">
        <v>1730945</v>
      </c>
      <c r="I330" s="36">
        <v>2497000</v>
      </c>
      <c r="J330" s="36">
        <v>31381654.560000002</v>
      </c>
    </row>
    <row r="331" spans="1:10" x14ac:dyDescent="0.25">
      <c r="A331" s="37" t="s">
        <v>320</v>
      </c>
      <c r="B331" s="38"/>
      <c r="C331" s="38"/>
      <c r="D331" s="38">
        <v>793700</v>
      </c>
      <c r="E331" s="38"/>
      <c r="F331" s="38"/>
      <c r="G331" s="38"/>
      <c r="H331" s="38"/>
      <c r="I331" s="38"/>
      <c r="J331" s="38">
        <v>793700</v>
      </c>
    </row>
    <row r="332" spans="1:10" x14ac:dyDescent="0.25">
      <c r="A332" s="37" t="s">
        <v>321</v>
      </c>
      <c r="B332" s="38"/>
      <c r="C332" s="38"/>
      <c r="D332" s="38">
        <v>2915100</v>
      </c>
      <c r="E332" s="38"/>
      <c r="F332" s="38"/>
      <c r="G332" s="38"/>
      <c r="H332" s="38">
        <v>157740</v>
      </c>
      <c r="I332" s="38"/>
      <c r="J332" s="38">
        <v>3072840</v>
      </c>
    </row>
    <row r="333" spans="1:10" x14ac:dyDescent="0.25">
      <c r="A333" s="37" t="s">
        <v>322</v>
      </c>
      <c r="B333" s="38"/>
      <c r="C333" s="38"/>
      <c r="D333" s="38"/>
      <c r="E333" s="38"/>
      <c r="F333" s="38"/>
      <c r="G333" s="38"/>
      <c r="H333" s="38">
        <v>494700</v>
      </c>
      <c r="I333" s="38"/>
      <c r="J333" s="38">
        <v>494700</v>
      </c>
    </row>
    <row r="334" spans="1:10" x14ac:dyDescent="0.25">
      <c r="A334" s="37" t="s">
        <v>323</v>
      </c>
      <c r="B334" s="38"/>
      <c r="C334" s="38"/>
      <c r="D334" s="38"/>
      <c r="E334" s="38"/>
      <c r="F334" s="38"/>
      <c r="G334" s="38"/>
      <c r="H334" s="38"/>
      <c r="I334" s="38"/>
      <c r="J334" s="38"/>
    </row>
    <row r="335" spans="1:10" x14ac:dyDescent="0.25">
      <c r="A335" s="37" t="s">
        <v>143</v>
      </c>
      <c r="B335" s="38"/>
      <c r="C335" s="38"/>
      <c r="D335" s="38"/>
      <c r="E335" s="38"/>
      <c r="F335" s="38"/>
      <c r="G335" s="38"/>
      <c r="H335" s="38"/>
      <c r="I335" s="38"/>
      <c r="J335" s="38"/>
    </row>
    <row r="336" spans="1:10" x14ac:dyDescent="0.25">
      <c r="A336" s="37" t="s">
        <v>324</v>
      </c>
      <c r="B336" s="38"/>
      <c r="C336" s="38"/>
      <c r="D336" s="38"/>
      <c r="E336" s="38"/>
      <c r="F336" s="38"/>
      <c r="G336" s="38"/>
      <c r="H336" s="38">
        <v>120500</v>
      </c>
      <c r="I336" s="38"/>
      <c r="J336" s="38">
        <v>120500</v>
      </c>
    </row>
    <row r="337" spans="1:10" x14ac:dyDescent="0.25">
      <c r="A337" s="37" t="s">
        <v>325</v>
      </c>
      <c r="B337" s="38"/>
      <c r="C337" s="38"/>
      <c r="D337" s="38"/>
      <c r="E337" s="38"/>
      <c r="F337" s="38"/>
      <c r="G337" s="38"/>
      <c r="H337" s="38">
        <v>93293</v>
      </c>
      <c r="I337" s="38"/>
      <c r="J337" s="38">
        <v>93293</v>
      </c>
    </row>
    <row r="338" spans="1:10" x14ac:dyDescent="0.25">
      <c r="A338" s="37" t="s">
        <v>326</v>
      </c>
      <c r="B338" s="38"/>
      <c r="C338" s="38"/>
      <c r="D338" s="38">
        <v>1100000</v>
      </c>
      <c r="E338" s="38"/>
      <c r="F338" s="38"/>
      <c r="G338" s="38"/>
      <c r="H338" s="38"/>
      <c r="I338" s="38"/>
      <c r="J338" s="38">
        <v>1100000</v>
      </c>
    </row>
    <row r="339" spans="1:10" x14ac:dyDescent="0.25">
      <c r="A339" s="37" t="s">
        <v>145</v>
      </c>
      <c r="B339" s="38"/>
      <c r="C339" s="38"/>
      <c r="D339" s="38">
        <v>1727700</v>
      </c>
      <c r="E339" s="38"/>
      <c r="F339" s="38"/>
      <c r="G339" s="38"/>
      <c r="H339" s="38">
        <v>71900</v>
      </c>
      <c r="I339" s="38"/>
      <c r="J339" s="38">
        <v>1799600</v>
      </c>
    </row>
    <row r="340" spans="1:10" x14ac:dyDescent="0.25">
      <c r="A340" s="37" t="s">
        <v>327</v>
      </c>
      <c r="B340" s="38"/>
      <c r="C340" s="38"/>
      <c r="D340" s="38"/>
      <c r="E340" s="38"/>
      <c r="F340" s="38"/>
      <c r="G340" s="38"/>
      <c r="H340" s="38">
        <v>77500</v>
      </c>
      <c r="I340" s="38"/>
      <c r="J340" s="38">
        <v>77500</v>
      </c>
    </row>
    <row r="341" spans="1:10" x14ac:dyDescent="0.25">
      <c r="A341" s="37" t="s">
        <v>328</v>
      </c>
      <c r="B341" s="38"/>
      <c r="C341" s="38"/>
      <c r="D341" s="38">
        <v>600000</v>
      </c>
      <c r="E341" s="38"/>
      <c r="F341" s="38"/>
      <c r="G341" s="38"/>
      <c r="H341" s="38"/>
      <c r="I341" s="38"/>
      <c r="J341" s="38">
        <v>600000</v>
      </c>
    </row>
    <row r="342" spans="1:10" x14ac:dyDescent="0.25">
      <c r="A342" s="37" t="s">
        <v>329</v>
      </c>
      <c r="B342" s="38"/>
      <c r="C342" s="38"/>
      <c r="D342" s="38"/>
      <c r="E342" s="38"/>
      <c r="F342" s="38"/>
      <c r="G342" s="38"/>
      <c r="H342" s="38">
        <v>74415</v>
      </c>
      <c r="I342" s="38"/>
      <c r="J342" s="38">
        <v>74415</v>
      </c>
    </row>
    <row r="343" spans="1:10" x14ac:dyDescent="0.25">
      <c r="A343" s="37" t="s">
        <v>330</v>
      </c>
      <c r="B343" s="38"/>
      <c r="C343" s="38"/>
      <c r="D343" s="38">
        <v>891900</v>
      </c>
      <c r="E343" s="38"/>
      <c r="F343" s="38"/>
      <c r="G343" s="38"/>
      <c r="H343" s="38">
        <v>76900</v>
      </c>
      <c r="I343" s="38"/>
      <c r="J343" s="38">
        <v>968800</v>
      </c>
    </row>
    <row r="344" spans="1:10" x14ac:dyDescent="0.25">
      <c r="A344" s="37" t="s">
        <v>331</v>
      </c>
      <c r="B344" s="38"/>
      <c r="C344" s="38"/>
      <c r="D344" s="38">
        <v>1500000</v>
      </c>
      <c r="E344" s="38"/>
      <c r="F344" s="38"/>
      <c r="G344" s="38"/>
      <c r="H344" s="38"/>
      <c r="I344" s="38"/>
      <c r="J344" s="38">
        <v>1500000</v>
      </c>
    </row>
    <row r="345" spans="1:10" x14ac:dyDescent="0.25">
      <c r="A345" s="37" t="s">
        <v>332</v>
      </c>
      <c r="B345" s="38"/>
      <c r="C345" s="38"/>
      <c r="D345" s="38"/>
      <c r="E345" s="38">
        <v>4171759</v>
      </c>
      <c r="F345" s="38"/>
      <c r="G345" s="38"/>
      <c r="H345" s="38"/>
      <c r="I345" s="38"/>
      <c r="J345" s="38">
        <v>4171759</v>
      </c>
    </row>
    <row r="346" spans="1:10" x14ac:dyDescent="0.25">
      <c r="A346" s="37" t="s">
        <v>333</v>
      </c>
      <c r="B346" s="38"/>
      <c r="C346" s="38"/>
      <c r="D346" s="38"/>
      <c r="E346" s="38"/>
      <c r="F346" s="38"/>
      <c r="G346" s="38"/>
      <c r="H346" s="38">
        <v>92200</v>
      </c>
      <c r="I346" s="38"/>
      <c r="J346" s="38">
        <v>92200</v>
      </c>
    </row>
    <row r="347" spans="1:10" x14ac:dyDescent="0.25">
      <c r="A347" s="37" t="s">
        <v>334</v>
      </c>
      <c r="B347" s="38"/>
      <c r="C347" s="38"/>
      <c r="D347" s="38"/>
      <c r="E347" s="38"/>
      <c r="F347" s="38"/>
      <c r="G347" s="38"/>
      <c r="H347" s="38"/>
      <c r="I347" s="38">
        <v>2497000</v>
      </c>
      <c r="J347" s="38">
        <v>2497000</v>
      </c>
    </row>
    <row r="348" spans="1:10" x14ac:dyDescent="0.25">
      <c r="A348" s="37" t="s">
        <v>335</v>
      </c>
      <c r="B348" s="38"/>
      <c r="C348" s="38"/>
      <c r="D348" s="38"/>
      <c r="E348" s="38"/>
      <c r="F348" s="38"/>
      <c r="G348" s="38"/>
      <c r="H348" s="38"/>
      <c r="I348" s="38"/>
      <c r="J348" s="38"/>
    </row>
    <row r="349" spans="1:10" x14ac:dyDescent="0.25">
      <c r="A349" s="37" t="s">
        <v>336</v>
      </c>
      <c r="B349" s="38"/>
      <c r="C349" s="38"/>
      <c r="D349" s="38">
        <v>1185368.7</v>
      </c>
      <c r="E349" s="38"/>
      <c r="F349" s="38"/>
      <c r="G349" s="38">
        <v>600000</v>
      </c>
      <c r="H349" s="38"/>
      <c r="I349" s="38"/>
      <c r="J349" s="38">
        <v>1785368.7</v>
      </c>
    </row>
    <row r="350" spans="1:10" x14ac:dyDescent="0.25">
      <c r="A350" s="37" t="s">
        <v>337</v>
      </c>
      <c r="B350" s="38"/>
      <c r="C350" s="38"/>
      <c r="D350" s="38"/>
      <c r="E350" s="38"/>
      <c r="F350" s="38"/>
      <c r="G350" s="38"/>
      <c r="H350" s="38"/>
      <c r="I350" s="38"/>
      <c r="J350" s="38"/>
    </row>
    <row r="351" spans="1:10" x14ac:dyDescent="0.25">
      <c r="A351" s="37" t="s">
        <v>159</v>
      </c>
      <c r="B351" s="38"/>
      <c r="C351" s="38"/>
      <c r="D351" s="38">
        <v>3847000</v>
      </c>
      <c r="E351" s="38">
        <v>1400000</v>
      </c>
      <c r="F351" s="38"/>
      <c r="G351" s="38"/>
      <c r="H351" s="38"/>
      <c r="I351" s="38"/>
      <c r="J351" s="38">
        <v>5247000</v>
      </c>
    </row>
    <row r="352" spans="1:10" x14ac:dyDescent="0.25">
      <c r="A352" s="37" t="s">
        <v>338</v>
      </c>
      <c r="B352" s="38"/>
      <c r="C352" s="38"/>
      <c r="D352" s="38"/>
      <c r="E352" s="38"/>
      <c r="F352" s="38"/>
      <c r="G352" s="38"/>
      <c r="H352" s="38">
        <v>79499</v>
      </c>
      <c r="I352" s="38"/>
      <c r="J352" s="38">
        <v>79499</v>
      </c>
    </row>
    <row r="353" spans="1:10" x14ac:dyDescent="0.25">
      <c r="A353" s="37" t="s">
        <v>339</v>
      </c>
      <c r="B353" s="38"/>
      <c r="C353" s="38"/>
      <c r="D353" s="38"/>
      <c r="E353" s="38"/>
      <c r="F353" s="38"/>
      <c r="G353" s="38"/>
      <c r="H353" s="38"/>
      <c r="I353" s="38"/>
      <c r="J353" s="38"/>
    </row>
    <row r="354" spans="1:10" x14ac:dyDescent="0.25">
      <c r="A354" s="37" t="s">
        <v>340</v>
      </c>
      <c r="B354" s="38"/>
      <c r="C354" s="38"/>
      <c r="D354" s="38">
        <v>418421.6</v>
      </c>
      <c r="E354" s="38"/>
      <c r="F354" s="38"/>
      <c r="G354" s="38"/>
      <c r="H354" s="38"/>
      <c r="I354" s="38"/>
      <c r="J354" s="38">
        <v>418421.6</v>
      </c>
    </row>
    <row r="355" spans="1:10" x14ac:dyDescent="0.25">
      <c r="A355" s="37" t="s">
        <v>341</v>
      </c>
      <c r="B355" s="38"/>
      <c r="C355" s="38"/>
      <c r="D355" s="38"/>
      <c r="E355" s="38"/>
      <c r="F355" s="38"/>
      <c r="G355" s="38"/>
      <c r="H355" s="38"/>
      <c r="I355" s="38"/>
      <c r="J355" s="38"/>
    </row>
    <row r="356" spans="1:10" x14ac:dyDescent="0.25">
      <c r="A356" s="37" t="s">
        <v>342</v>
      </c>
      <c r="B356" s="38"/>
      <c r="C356" s="38"/>
      <c r="D356" s="38"/>
      <c r="E356" s="38"/>
      <c r="F356" s="38"/>
      <c r="G356" s="38"/>
      <c r="H356" s="38"/>
      <c r="I356" s="38"/>
      <c r="J356" s="38"/>
    </row>
    <row r="357" spans="1:10" x14ac:dyDescent="0.25">
      <c r="A357" s="37" t="s">
        <v>343</v>
      </c>
      <c r="B357" s="38"/>
      <c r="C357" s="38"/>
      <c r="D357" s="38">
        <v>230800</v>
      </c>
      <c r="E357" s="38">
        <v>264804.5</v>
      </c>
      <c r="F357" s="38"/>
      <c r="G357" s="38"/>
      <c r="H357" s="38"/>
      <c r="I357" s="38"/>
      <c r="J357" s="38">
        <v>495604.5</v>
      </c>
    </row>
    <row r="358" spans="1:10" x14ac:dyDescent="0.25">
      <c r="A358" s="37" t="s">
        <v>23</v>
      </c>
      <c r="B358" s="38"/>
      <c r="C358" s="38"/>
      <c r="D358" s="38">
        <v>500000</v>
      </c>
      <c r="E358" s="38"/>
      <c r="F358" s="38"/>
      <c r="G358" s="38"/>
      <c r="H358" s="38"/>
      <c r="I358" s="38"/>
      <c r="J358" s="38">
        <v>500000</v>
      </c>
    </row>
    <row r="359" spans="1:10" x14ac:dyDescent="0.25">
      <c r="A359" s="37" t="s">
        <v>344</v>
      </c>
      <c r="B359" s="38"/>
      <c r="C359" s="38"/>
      <c r="D359" s="38">
        <v>500000</v>
      </c>
      <c r="E359" s="38"/>
      <c r="F359" s="38"/>
      <c r="G359" s="38"/>
      <c r="H359" s="38"/>
      <c r="I359" s="38"/>
      <c r="J359" s="38">
        <v>500000</v>
      </c>
    </row>
    <row r="360" spans="1:10" x14ac:dyDescent="0.25">
      <c r="A360" s="37" t="s">
        <v>345</v>
      </c>
      <c r="B360" s="38"/>
      <c r="C360" s="38"/>
      <c r="D360" s="38">
        <v>2560537.7600000002</v>
      </c>
      <c r="E360" s="38"/>
      <c r="F360" s="38"/>
      <c r="G360" s="38"/>
      <c r="H360" s="38">
        <v>392298</v>
      </c>
      <c r="I360" s="38"/>
      <c r="J360" s="38">
        <v>2952835.7600000002</v>
      </c>
    </row>
    <row r="361" spans="1:10" x14ac:dyDescent="0.25">
      <c r="A361" s="37" t="s">
        <v>346</v>
      </c>
      <c r="B361" s="38"/>
      <c r="C361" s="38"/>
      <c r="D361" s="38">
        <v>300000</v>
      </c>
      <c r="E361" s="38"/>
      <c r="F361" s="38"/>
      <c r="G361" s="38"/>
      <c r="H361" s="38"/>
      <c r="I361" s="38"/>
      <c r="J361" s="38">
        <v>300000</v>
      </c>
    </row>
    <row r="362" spans="1:10" x14ac:dyDescent="0.25">
      <c r="A362" s="37" t="s">
        <v>347</v>
      </c>
      <c r="B362" s="38"/>
      <c r="C362" s="38"/>
      <c r="D362" s="38">
        <v>133838</v>
      </c>
      <c r="E362" s="38"/>
      <c r="F362" s="38"/>
      <c r="G362" s="38"/>
      <c r="H362" s="38"/>
      <c r="I362" s="38"/>
      <c r="J362" s="38">
        <v>133838</v>
      </c>
    </row>
    <row r="363" spans="1:10" x14ac:dyDescent="0.25">
      <c r="A363" s="37" t="s">
        <v>348</v>
      </c>
      <c r="B363" s="38"/>
      <c r="C363" s="38"/>
      <c r="D363" s="38"/>
      <c r="E363" s="38"/>
      <c r="F363" s="38"/>
      <c r="G363" s="38"/>
      <c r="H363" s="38"/>
      <c r="I363" s="38"/>
      <c r="J363" s="38"/>
    </row>
    <row r="364" spans="1:10" x14ac:dyDescent="0.25">
      <c r="A364" s="37" t="s">
        <v>349</v>
      </c>
      <c r="B364" s="38"/>
      <c r="C364" s="38"/>
      <c r="D364" s="38">
        <v>1512780</v>
      </c>
      <c r="E364" s="38"/>
      <c r="F364" s="38"/>
      <c r="G364" s="38"/>
      <c r="H364" s="38"/>
      <c r="I364" s="38"/>
      <c r="J364" s="38">
        <v>1512780</v>
      </c>
    </row>
    <row r="365" spans="1:10" x14ac:dyDescent="0.25">
      <c r="A365" s="35" t="s">
        <v>350</v>
      </c>
      <c r="B365" s="36"/>
      <c r="C365" s="36"/>
      <c r="D365" s="36">
        <v>10010466.940000001</v>
      </c>
      <c r="E365" s="36">
        <v>40423008.600000001</v>
      </c>
      <c r="F365" s="36"/>
      <c r="G365" s="36"/>
      <c r="H365" s="36">
        <v>1141761.3599999999</v>
      </c>
      <c r="I365" s="36"/>
      <c r="J365" s="36">
        <v>51575236.900000006</v>
      </c>
    </row>
    <row r="366" spans="1:10" x14ac:dyDescent="0.25">
      <c r="A366" s="37" t="s">
        <v>351</v>
      </c>
      <c r="B366" s="38"/>
      <c r="C366" s="38"/>
      <c r="D366" s="38"/>
      <c r="E366" s="38"/>
      <c r="F366" s="38"/>
      <c r="G366" s="38"/>
      <c r="H366" s="38">
        <v>156700</v>
      </c>
      <c r="I366" s="38"/>
      <c r="J366" s="38">
        <v>156700</v>
      </c>
    </row>
    <row r="367" spans="1:10" x14ac:dyDescent="0.25">
      <c r="A367" s="37" t="s">
        <v>352</v>
      </c>
      <c r="B367" s="38"/>
      <c r="C367" s="38"/>
      <c r="D367" s="38"/>
      <c r="E367" s="38"/>
      <c r="F367" s="38"/>
      <c r="G367" s="38"/>
      <c r="H367" s="38"/>
      <c r="I367" s="38"/>
      <c r="J367" s="38"/>
    </row>
    <row r="368" spans="1:10" x14ac:dyDescent="0.25">
      <c r="A368" s="37" t="s">
        <v>353</v>
      </c>
      <c r="B368" s="38"/>
      <c r="C368" s="38"/>
      <c r="D368" s="38"/>
      <c r="E368" s="38"/>
      <c r="F368" s="38"/>
      <c r="G368" s="38"/>
      <c r="H368" s="38"/>
      <c r="I368" s="38"/>
      <c r="J368" s="38"/>
    </row>
    <row r="369" spans="1:10" x14ac:dyDescent="0.25">
      <c r="A369" s="37" t="s">
        <v>354</v>
      </c>
      <c r="B369" s="38"/>
      <c r="C369" s="38"/>
      <c r="D369" s="38"/>
      <c r="E369" s="38"/>
      <c r="F369" s="38"/>
      <c r="G369" s="38"/>
      <c r="H369" s="38">
        <v>69405.11</v>
      </c>
      <c r="I369" s="38"/>
      <c r="J369" s="38">
        <v>69405.11</v>
      </c>
    </row>
    <row r="370" spans="1:10" x14ac:dyDescent="0.25">
      <c r="A370" s="37" t="s">
        <v>355</v>
      </c>
      <c r="B370" s="38"/>
      <c r="C370" s="38"/>
      <c r="D370" s="38"/>
      <c r="E370" s="38"/>
      <c r="F370" s="38"/>
      <c r="G370" s="38"/>
      <c r="H370" s="38">
        <v>459035</v>
      </c>
      <c r="I370" s="38"/>
      <c r="J370" s="38">
        <v>459035</v>
      </c>
    </row>
    <row r="371" spans="1:10" x14ac:dyDescent="0.25">
      <c r="A371" s="37" t="s">
        <v>356</v>
      </c>
      <c r="B371" s="38"/>
      <c r="C371" s="38"/>
      <c r="D371" s="38">
        <v>57428.7</v>
      </c>
      <c r="E371" s="38"/>
      <c r="F371" s="38"/>
      <c r="G371" s="38"/>
      <c r="H371" s="38">
        <v>57048.11</v>
      </c>
      <c r="I371" s="38"/>
      <c r="J371" s="38">
        <v>114476.81</v>
      </c>
    </row>
    <row r="372" spans="1:10" x14ac:dyDescent="0.25">
      <c r="A372" s="37" t="s">
        <v>357</v>
      </c>
      <c r="B372" s="38"/>
      <c r="C372" s="38"/>
      <c r="D372" s="38">
        <v>1000000</v>
      </c>
      <c r="E372" s="38"/>
      <c r="F372" s="38"/>
      <c r="G372" s="38"/>
      <c r="H372" s="38"/>
      <c r="I372" s="38"/>
      <c r="J372" s="38">
        <v>1000000</v>
      </c>
    </row>
    <row r="373" spans="1:10" x14ac:dyDescent="0.25">
      <c r="A373" s="37" t="s">
        <v>358</v>
      </c>
      <c r="B373" s="38"/>
      <c r="C373" s="38"/>
      <c r="D373" s="38">
        <v>100000</v>
      </c>
      <c r="E373" s="38"/>
      <c r="F373" s="38"/>
      <c r="G373" s="38"/>
      <c r="H373" s="38"/>
      <c r="I373" s="38"/>
      <c r="J373" s="38">
        <v>100000</v>
      </c>
    </row>
    <row r="374" spans="1:10" x14ac:dyDescent="0.25">
      <c r="A374" s="37" t="s">
        <v>359</v>
      </c>
      <c r="B374" s="38"/>
      <c r="C374" s="38"/>
      <c r="D374" s="38"/>
      <c r="E374" s="38"/>
      <c r="F374" s="38"/>
      <c r="G374" s="38"/>
      <c r="H374" s="38"/>
      <c r="I374" s="38"/>
      <c r="J374" s="38"/>
    </row>
    <row r="375" spans="1:10" x14ac:dyDescent="0.25">
      <c r="A375" s="37" t="s">
        <v>360</v>
      </c>
      <c r="B375" s="38"/>
      <c r="C375" s="38"/>
      <c r="D375" s="38"/>
      <c r="E375" s="38"/>
      <c r="F375" s="38"/>
      <c r="G375" s="38"/>
      <c r="H375" s="38"/>
      <c r="I375" s="38"/>
      <c r="J375" s="38"/>
    </row>
    <row r="376" spans="1:10" x14ac:dyDescent="0.25">
      <c r="A376" s="37" t="s">
        <v>361</v>
      </c>
      <c r="B376" s="38"/>
      <c r="C376" s="38"/>
      <c r="D376" s="38">
        <v>219400</v>
      </c>
      <c r="E376" s="38">
        <v>1000000</v>
      </c>
      <c r="F376" s="38"/>
      <c r="G376" s="38"/>
      <c r="H376" s="38"/>
      <c r="I376" s="38"/>
      <c r="J376" s="38">
        <v>1219400</v>
      </c>
    </row>
    <row r="377" spans="1:10" x14ac:dyDescent="0.25">
      <c r="A377" s="37" t="s">
        <v>362</v>
      </c>
      <c r="B377" s="38"/>
      <c r="C377" s="38"/>
      <c r="D377" s="38"/>
      <c r="E377" s="38"/>
      <c r="F377" s="38"/>
      <c r="G377" s="38"/>
      <c r="H377" s="38">
        <v>230000</v>
      </c>
      <c r="I377" s="38"/>
      <c r="J377" s="38">
        <v>230000</v>
      </c>
    </row>
    <row r="378" spans="1:10" x14ac:dyDescent="0.25">
      <c r="A378" s="37" t="s">
        <v>363</v>
      </c>
      <c r="B378" s="38"/>
      <c r="C378" s="38"/>
      <c r="D378" s="38"/>
      <c r="E378" s="38"/>
      <c r="F378" s="38"/>
      <c r="G378" s="38"/>
      <c r="H378" s="38"/>
      <c r="I378" s="38"/>
      <c r="J378" s="38"/>
    </row>
    <row r="379" spans="1:10" x14ac:dyDescent="0.25">
      <c r="A379" s="37" t="s">
        <v>364</v>
      </c>
      <c r="B379" s="38"/>
      <c r="C379" s="38"/>
      <c r="D379" s="38"/>
      <c r="E379" s="38"/>
      <c r="F379" s="38"/>
      <c r="G379" s="38"/>
      <c r="H379" s="38"/>
      <c r="I379" s="38"/>
      <c r="J379" s="38"/>
    </row>
    <row r="380" spans="1:10" x14ac:dyDescent="0.25">
      <c r="A380" s="37" t="s">
        <v>365</v>
      </c>
      <c r="B380" s="38"/>
      <c r="C380" s="38"/>
      <c r="D380" s="38">
        <v>2297638.2400000002</v>
      </c>
      <c r="E380" s="38"/>
      <c r="F380" s="38"/>
      <c r="G380" s="38"/>
      <c r="H380" s="38"/>
      <c r="I380" s="38"/>
      <c r="J380" s="38">
        <v>2297638.2400000002</v>
      </c>
    </row>
    <row r="381" spans="1:10" x14ac:dyDescent="0.25">
      <c r="A381" s="37" t="s">
        <v>366</v>
      </c>
      <c r="B381" s="38"/>
      <c r="C381" s="38"/>
      <c r="D381" s="38">
        <v>690000</v>
      </c>
      <c r="E381" s="38"/>
      <c r="F381" s="38"/>
      <c r="G381" s="38"/>
      <c r="H381" s="38"/>
      <c r="I381" s="38"/>
      <c r="J381" s="38">
        <v>690000</v>
      </c>
    </row>
    <row r="382" spans="1:10" x14ac:dyDescent="0.25">
      <c r="A382" s="37" t="s">
        <v>367</v>
      </c>
      <c r="B382" s="38"/>
      <c r="C382" s="38"/>
      <c r="D382" s="38">
        <v>4125000</v>
      </c>
      <c r="E382" s="38"/>
      <c r="F382" s="38"/>
      <c r="G382" s="38"/>
      <c r="H382" s="38"/>
      <c r="I382" s="38"/>
      <c r="J382" s="38">
        <v>4125000</v>
      </c>
    </row>
    <row r="383" spans="1:10" x14ac:dyDescent="0.25">
      <c r="A383" s="37" t="s">
        <v>368</v>
      </c>
      <c r="B383" s="38"/>
      <c r="C383" s="38"/>
      <c r="D383" s="38">
        <v>1521000</v>
      </c>
      <c r="E383" s="38"/>
      <c r="F383" s="38"/>
      <c r="G383" s="38"/>
      <c r="H383" s="38">
        <v>169573.14</v>
      </c>
      <c r="I383" s="38"/>
      <c r="J383" s="38">
        <v>1690573.1400000001</v>
      </c>
    </row>
    <row r="384" spans="1:10" x14ac:dyDescent="0.25">
      <c r="A384" s="37" t="s">
        <v>369</v>
      </c>
      <c r="B384" s="38"/>
      <c r="C384" s="38"/>
      <c r="D384" s="38"/>
      <c r="E384" s="38">
        <v>31928362.600000001</v>
      </c>
      <c r="F384" s="38"/>
      <c r="G384" s="38"/>
      <c r="H384" s="38"/>
      <c r="I384" s="38"/>
      <c r="J384" s="38">
        <v>31928362.600000001</v>
      </c>
    </row>
    <row r="385" spans="1:10" x14ac:dyDescent="0.25">
      <c r="A385" s="37" t="s">
        <v>370</v>
      </c>
      <c r="B385" s="38"/>
      <c r="C385" s="38"/>
      <c r="D385" s="38"/>
      <c r="E385" s="38">
        <v>7494646</v>
      </c>
      <c r="F385" s="38"/>
      <c r="G385" s="38"/>
      <c r="H385" s="38"/>
      <c r="I385" s="38"/>
      <c r="J385" s="38">
        <v>7494646</v>
      </c>
    </row>
    <row r="386" spans="1:10" x14ac:dyDescent="0.25">
      <c r="A386" s="39" t="s">
        <v>0</v>
      </c>
      <c r="B386" s="40">
        <v>1000000</v>
      </c>
      <c r="C386" s="40">
        <v>100000</v>
      </c>
      <c r="D386" s="40">
        <v>380244242.00999999</v>
      </c>
      <c r="E386" s="40">
        <v>335977736.62</v>
      </c>
      <c r="F386" s="40">
        <v>6841511.1200000001</v>
      </c>
      <c r="G386" s="40">
        <v>1638291.99</v>
      </c>
      <c r="H386" s="40">
        <v>25380449.84</v>
      </c>
      <c r="I386" s="40">
        <v>22179337</v>
      </c>
      <c r="J386" s="40">
        <v>773361568.58000016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640C5-0C9D-4CC3-804C-2963B9B1C418}">
  <dimension ref="A1:L364"/>
  <sheetViews>
    <sheetView topLeftCell="A13" workbookViewId="0">
      <selection activeCell="P14" sqref="P14"/>
    </sheetView>
  </sheetViews>
  <sheetFormatPr defaultRowHeight="15" x14ac:dyDescent="0.25"/>
  <cols>
    <col min="1" max="1" width="23.85546875" bestFit="1" customWidth="1"/>
    <col min="2" max="5" width="14.42578125" customWidth="1"/>
    <col min="6" max="6" width="15.28515625" customWidth="1"/>
    <col min="7" max="8" width="14.42578125" customWidth="1"/>
    <col min="9" max="9" width="15.28515625" customWidth="1"/>
    <col min="10" max="11" width="14.42578125" customWidth="1"/>
    <col min="12" max="12" width="15.85546875" customWidth="1"/>
  </cols>
  <sheetData>
    <row r="1" spans="1:12" ht="76.5" x14ac:dyDescent="0.25">
      <c r="A1" s="41" t="s">
        <v>402</v>
      </c>
      <c r="B1" s="42" t="s">
        <v>392</v>
      </c>
      <c r="C1" s="23" t="s">
        <v>380</v>
      </c>
      <c r="D1" s="23" t="s">
        <v>381</v>
      </c>
      <c r="E1" s="23" t="s">
        <v>382</v>
      </c>
      <c r="F1" s="23" t="s">
        <v>387</v>
      </c>
      <c r="G1" s="23" t="s">
        <v>383</v>
      </c>
      <c r="H1" s="23" t="s">
        <v>384</v>
      </c>
      <c r="I1" s="23" t="s">
        <v>385</v>
      </c>
      <c r="J1" s="23" t="s">
        <v>393</v>
      </c>
      <c r="K1" s="23" t="s">
        <v>394</v>
      </c>
      <c r="L1" s="23" t="s">
        <v>377</v>
      </c>
    </row>
    <row r="2" spans="1:12" x14ac:dyDescent="0.25">
      <c r="A2" s="43" t="s">
        <v>1</v>
      </c>
      <c r="B2" s="44"/>
      <c r="C2" s="44"/>
      <c r="D2" s="44"/>
      <c r="E2" s="44"/>
      <c r="F2" s="44">
        <v>43367633</v>
      </c>
      <c r="G2" s="44"/>
      <c r="H2" s="44"/>
      <c r="I2" s="44">
        <v>19169327.030000001</v>
      </c>
      <c r="J2" s="44">
        <v>62789.57</v>
      </c>
      <c r="K2" s="44">
        <v>100000</v>
      </c>
      <c r="L2" s="44">
        <v>62699749.600000001</v>
      </c>
    </row>
    <row r="3" spans="1:12" x14ac:dyDescent="0.25">
      <c r="A3" s="48" t="s">
        <v>3</v>
      </c>
      <c r="B3" s="49"/>
      <c r="C3" s="49"/>
      <c r="D3" s="49"/>
      <c r="E3" s="49"/>
      <c r="F3" s="49"/>
      <c r="G3" s="49"/>
      <c r="H3" s="49"/>
      <c r="I3" s="49">
        <v>1250000</v>
      </c>
      <c r="J3" s="49"/>
      <c r="K3" s="49"/>
      <c r="L3" s="49">
        <v>1250000</v>
      </c>
    </row>
    <row r="4" spans="1:12" x14ac:dyDescent="0.25">
      <c r="A4" s="48" t="s">
        <v>4</v>
      </c>
      <c r="B4" s="49"/>
      <c r="C4" s="49"/>
      <c r="D4" s="49"/>
      <c r="E4" s="49"/>
      <c r="F4" s="49"/>
      <c r="G4" s="49"/>
      <c r="H4" s="49"/>
      <c r="I4" s="49">
        <v>625037.03</v>
      </c>
      <c r="J4" s="49">
        <v>62789.57</v>
      </c>
      <c r="K4" s="49"/>
      <c r="L4" s="49">
        <v>687826.6</v>
      </c>
    </row>
    <row r="5" spans="1:12" x14ac:dyDescent="0.25">
      <c r="A5" s="48" t="s">
        <v>5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</row>
    <row r="6" spans="1:12" x14ac:dyDescent="0.25">
      <c r="A6" s="48" t="s">
        <v>7</v>
      </c>
      <c r="B6" s="49"/>
      <c r="C6" s="49"/>
      <c r="D6" s="49"/>
      <c r="E6" s="49"/>
      <c r="F6" s="49"/>
      <c r="G6" s="49"/>
      <c r="H6" s="49"/>
      <c r="I6" s="49">
        <v>247500</v>
      </c>
      <c r="J6" s="49"/>
      <c r="K6" s="49"/>
      <c r="L6" s="49">
        <v>247500</v>
      </c>
    </row>
    <row r="7" spans="1:12" x14ac:dyDescent="0.25">
      <c r="A7" s="48" t="s">
        <v>8</v>
      </c>
      <c r="B7" s="49"/>
      <c r="C7" s="49"/>
      <c r="D7" s="49"/>
      <c r="E7" s="49"/>
      <c r="F7" s="49"/>
      <c r="G7" s="49"/>
      <c r="H7" s="49"/>
      <c r="I7" s="49">
        <v>2000000</v>
      </c>
      <c r="J7" s="49"/>
      <c r="K7" s="49"/>
      <c r="L7" s="49">
        <v>2000000</v>
      </c>
    </row>
    <row r="8" spans="1:12" x14ac:dyDescent="0.25">
      <c r="A8" s="48" t="s">
        <v>9</v>
      </c>
      <c r="B8" s="49"/>
      <c r="C8" s="49"/>
      <c r="D8" s="49"/>
      <c r="E8" s="49"/>
      <c r="F8" s="49"/>
      <c r="G8" s="49"/>
      <c r="H8" s="49"/>
      <c r="I8" s="49">
        <v>864500</v>
      </c>
      <c r="J8" s="49"/>
      <c r="K8" s="49"/>
      <c r="L8" s="49">
        <v>864500</v>
      </c>
    </row>
    <row r="9" spans="1:12" x14ac:dyDescent="0.25">
      <c r="A9" s="48" t="s">
        <v>10</v>
      </c>
      <c r="B9" s="49"/>
      <c r="C9" s="49"/>
      <c r="D9" s="49"/>
      <c r="E9" s="49"/>
      <c r="F9" s="49">
        <v>24700000</v>
      </c>
      <c r="G9" s="49"/>
      <c r="H9" s="49"/>
      <c r="I9" s="49"/>
      <c r="J9" s="49"/>
      <c r="K9" s="49"/>
      <c r="L9" s="49">
        <v>24700000</v>
      </c>
    </row>
    <row r="10" spans="1:12" x14ac:dyDescent="0.25">
      <c r="A10" s="48" t="s">
        <v>11</v>
      </c>
      <c r="B10" s="49"/>
      <c r="C10" s="49"/>
      <c r="D10" s="49"/>
      <c r="E10" s="49"/>
      <c r="F10" s="49"/>
      <c r="G10" s="49"/>
      <c r="H10" s="49"/>
      <c r="I10" s="49">
        <v>1130000</v>
      </c>
      <c r="J10" s="49"/>
      <c r="K10" s="49"/>
      <c r="L10" s="49">
        <v>1130000</v>
      </c>
    </row>
    <row r="11" spans="1:12" x14ac:dyDescent="0.25">
      <c r="A11" s="48" t="s">
        <v>12</v>
      </c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</row>
    <row r="12" spans="1:12" x14ac:dyDescent="0.25">
      <c r="A12" s="48" t="s">
        <v>13</v>
      </c>
      <c r="B12" s="49"/>
      <c r="C12" s="49"/>
      <c r="D12" s="49"/>
      <c r="E12" s="49"/>
      <c r="F12" s="49"/>
      <c r="G12" s="49"/>
      <c r="H12" s="49"/>
      <c r="I12" s="49">
        <v>257700</v>
      </c>
      <c r="J12" s="49"/>
      <c r="K12" s="49"/>
      <c r="L12" s="49">
        <v>257700</v>
      </c>
    </row>
    <row r="13" spans="1:12" x14ac:dyDescent="0.25">
      <c r="A13" s="48" t="s">
        <v>14</v>
      </c>
      <c r="B13" s="49"/>
      <c r="C13" s="49"/>
      <c r="D13" s="49"/>
      <c r="E13" s="49"/>
      <c r="F13" s="49"/>
      <c r="G13" s="49"/>
      <c r="H13" s="49"/>
      <c r="I13" s="49">
        <v>152900</v>
      </c>
      <c r="J13" s="49"/>
      <c r="K13" s="49"/>
      <c r="L13" s="49">
        <v>152900</v>
      </c>
    </row>
    <row r="14" spans="1:12" x14ac:dyDescent="0.25">
      <c r="A14" s="48" t="s">
        <v>15</v>
      </c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</row>
    <row r="15" spans="1:12" x14ac:dyDescent="0.25">
      <c r="A15" s="48" t="s">
        <v>16</v>
      </c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</row>
    <row r="16" spans="1:12" x14ac:dyDescent="0.25">
      <c r="A16" s="48" t="s">
        <v>17</v>
      </c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</row>
    <row r="17" spans="1:12" x14ac:dyDescent="0.25">
      <c r="A17" s="48" t="s">
        <v>19</v>
      </c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</row>
    <row r="18" spans="1:12" x14ac:dyDescent="0.25">
      <c r="A18" s="48" t="s">
        <v>20</v>
      </c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</row>
    <row r="19" spans="1:12" x14ac:dyDescent="0.25">
      <c r="A19" s="48" t="s">
        <v>21</v>
      </c>
      <c r="B19" s="49"/>
      <c r="C19" s="49"/>
      <c r="D19" s="49"/>
      <c r="E19" s="49"/>
      <c r="F19" s="49"/>
      <c r="G19" s="49"/>
      <c r="H19" s="49"/>
      <c r="I19" s="49">
        <v>1069800</v>
      </c>
      <c r="J19" s="49"/>
      <c r="K19" s="49"/>
      <c r="L19" s="49">
        <v>1069800</v>
      </c>
    </row>
    <row r="20" spans="1:12" x14ac:dyDescent="0.25">
      <c r="A20" s="48" t="s">
        <v>22</v>
      </c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</row>
    <row r="21" spans="1:12" x14ac:dyDescent="0.25">
      <c r="A21" s="48" t="s">
        <v>23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</row>
    <row r="22" spans="1:12" x14ac:dyDescent="0.25">
      <c r="A22" s="48" t="s">
        <v>24</v>
      </c>
      <c r="B22" s="49"/>
      <c r="C22" s="49"/>
      <c r="D22" s="49"/>
      <c r="E22" s="49"/>
      <c r="F22" s="49"/>
      <c r="G22" s="49"/>
      <c r="H22" s="49"/>
      <c r="I22" s="49">
        <v>1121700</v>
      </c>
      <c r="J22" s="49"/>
      <c r="K22" s="49"/>
      <c r="L22" s="49">
        <v>1121700</v>
      </c>
    </row>
    <row r="23" spans="1:12" x14ac:dyDescent="0.25">
      <c r="A23" s="48" t="s">
        <v>25</v>
      </c>
      <c r="B23" s="49"/>
      <c r="C23" s="49"/>
      <c r="D23" s="49"/>
      <c r="E23" s="49"/>
      <c r="F23" s="49"/>
      <c r="G23" s="49"/>
      <c r="H23" s="49"/>
      <c r="I23" s="49">
        <v>2000000</v>
      </c>
      <c r="J23" s="49"/>
      <c r="K23" s="49"/>
      <c r="L23" s="49">
        <v>2000000</v>
      </c>
    </row>
    <row r="24" spans="1:12" x14ac:dyDescent="0.25">
      <c r="A24" s="48" t="s">
        <v>26</v>
      </c>
      <c r="B24" s="49"/>
      <c r="C24" s="49"/>
      <c r="D24" s="49"/>
      <c r="E24" s="49"/>
      <c r="F24" s="49"/>
      <c r="G24" s="49"/>
      <c r="H24" s="49"/>
      <c r="I24" s="49">
        <v>1382200</v>
      </c>
      <c r="J24" s="49"/>
      <c r="K24" s="49"/>
      <c r="L24" s="49">
        <v>1382200</v>
      </c>
    </row>
    <row r="25" spans="1:12" x14ac:dyDescent="0.25">
      <c r="A25" s="48" t="s">
        <v>28</v>
      </c>
      <c r="B25" s="49"/>
      <c r="C25" s="49"/>
      <c r="D25" s="49"/>
      <c r="E25" s="49"/>
      <c r="F25" s="49">
        <v>18667633</v>
      </c>
      <c r="G25" s="49"/>
      <c r="H25" s="49"/>
      <c r="I25" s="49">
        <v>900000</v>
      </c>
      <c r="J25" s="49"/>
      <c r="K25" s="49">
        <v>100000</v>
      </c>
      <c r="L25" s="49">
        <v>19667633</v>
      </c>
    </row>
    <row r="26" spans="1:12" x14ac:dyDescent="0.25">
      <c r="A26" s="48" t="s">
        <v>29</v>
      </c>
      <c r="B26" s="49"/>
      <c r="C26" s="49"/>
      <c r="D26" s="49"/>
      <c r="E26" s="49"/>
      <c r="F26" s="49"/>
      <c r="G26" s="49"/>
      <c r="H26" s="49"/>
      <c r="I26" s="49">
        <v>3867990</v>
      </c>
      <c r="J26" s="49"/>
      <c r="K26" s="49"/>
      <c r="L26" s="49">
        <v>3867990</v>
      </c>
    </row>
    <row r="27" spans="1:12" x14ac:dyDescent="0.25">
      <c r="A27" s="48" t="s">
        <v>30</v>
      </c>
      <c r="B27" s="49"/>
      <c r="C27" s="49"/>
      <c r="D27" s="49"/>
      <c r="E27" s="49"/>
      <c r="F27" s="49"/>
      <c r="G27" s="49"/>
      <c r="H27" s="49"/>
      <c r="I27" s="49">
        <v>2300000</v>
      </c>
      <c r="J27" s="49"/>
      <c r="K27" s="49"/>
      <c r="L27" s="49">
        <v>2300000</v>
      </c>
    </row>
    <row r="28" spans="1:12" x14ac:dyDescent="0.25">
      <c r="A28" s="48" t="s">
        <v>31</v>
      </c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</row>
    <row r="29" spans="1:12" x14ac:dyDescent="0.25">
      <c r="A29" s="43" t="s">
        <v>32</v>
      </c>
      <c r="B29" s="44"/>
      <c r="C29" s="44"/>
      <c r="D29" s="44"/>
      <c r="E29" s="44"/>
      <c r="F29" s="44">
        <v>1900000</v>
      </c>
      <c r="G29" s="44">
        <v>129200</v>
      </c>
      <c r="H29" s="44"/>
      <c r="I29" s="44">
        <v>20112279.370000001</v>
      </c>
      <c r="J29" s="44"/>
      <c r="K29" s="44"/>
      <c r="L29" s="44">
        <v>22141479.370000001</v>
      </c>
    </row>
    <row r="30" spans="1:12" x14ac:dyDescent="0.25">
      <c r="A30" s="48" t="s">
        <v>2</v>
      </c>
      <c r="B30" s="49"/>
      <c r="C30" s="49"/>
      <c r="D30" s="49"/>
      <c r="E30" s="49"/>
      <c r="F30" s="49"/>
      <c r="G30" s="49"/>
      <c r="H30" s="49"/>
      <c r="I30" s="49">
        <v>1500000</v>
      </c>
      <c r="J30" s="49"/>
      <c r="K30" s="49"/>
      <c r="L30" s="49">
        <v>1500000</v>
      </c>
    </row>
    <row r="31" spans="1:12" x14ac:dyDescent="0.25">
      <c r="A31" s="48" t="s">
        <v>33</v>
      </c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</row>
    <row r="32" spans="1:12" x14ac:dyDescent="0.25">
      <c r="A32" s="48" t="s">
        <v>34</v>
      </c>
      <c r="B32" s="49"/>
      <c r="C32" s="49"/>
      <c r="D32" s="49"/>
      <c r="E32" s="49"/>
      <c r="F32" s="49"/>
      <c r="G32" s="49"/>
      <c r="H32" s="49"/>
      <c r="I32" s="49">
        <v>1408950</v>
      </c>
      <c r="J32" s="49"/>
      <c r="K32" s="49"/>
      <c r="L32" s="49">
        <v>1408950</v>
      </c>
    </row>
    <row r="33" spans="1:12" x14ac:dyDescent="0.25">
      <c r="A33" s="48" t="s">
        <v>35</v>
      </c>
      <c r="B33" s="49"/>
      <c r="C33" s="49"/>
      <c r="D33" s="49"/>
      <c r="E33" s="49"/>
      <c r="F33" s="49"/>
      <c r="G33" s="49"/>
      <c r="H33" s="49"/>
      <c r="I33" s="49">
        <v>1075000</v>
      </c>
      <c r="J33" s="49"/>
      <c r="K33" s="49"/>
      <c r="L33" s="49">
        <v>1075000</v>
      </c>
    </row>
    <row r="34" spans="1:12" x14ac:dyDescent="0.25">
      <c r="A34" s="48" t="s">
        <v>36</v>
      </c>
      <c r="B34" s="49"/>
      <c r="C34" s="49"/>
      <c r="D34" s="49"/>
      <c r="E34" s="49"/>
      <c r="F34" s="49"/>
      <c r="G34" s="49"/>
      <c r="H34" s="49"/>
      <c r="I34" s="49">
        <v>302600</v>
      </c>
      <c r="J34" s="49"/>
      <c r="K34" s="49"/>
      <c r="L34" s="49">
        <v>302600</v>
      </c>
    </row>
    <row r="35" spans="1:12" x14ac:dyDescent="0.25">
      <c r="A35" s="48" t="s">
        <v>37</v>
      </c>
      <c r="B35" s="49"/>
      <c r="C35" s="49"/>
      <c r="D35" s="49"/>
      <c r="E35" s="49"/>
      <c r="F35" s="49"/>
      <c r="G35" s="49"/>
      <c r="H35" s="49"/>
      <c r="I35" s="49">
        <v>100000</v>
      </c>
      <c r="J35" s="49"/>
      <c r="K35" s="49"/>
      <c r="L35" s="49">
        <v>100000</v>
      </c>
    </row>
    <row r="36" spans="1:12" x14ac:dyDescent="0.25">
      <c r="A36" s="48" t="s">
        <v>38</v>
      </c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</row>
    <row r="37" spans="1:12" x14ac:dyDescent="0.25">
      <c r="A37" s="48" t="s">
        <v>39</v>
      </c>
      <c r="B37" s="49"/>
      <c r="C37" s="49"/>
      <c r="D37" s="49"/>
      <c r="E37" s="49"/>
      <c r="F37" s="49"/>
      <c r="G37" s="49"/>
      <c r="H37" s="49"/>
      <c r="I37" s="49">
        <v>2080000</v>
      </c>
      <c r="J37" s="49"/>
      <c r="K37" s="49"/>
      <c r="L37" s="49">
        <v>2080000</v>
      </c>
    </row>
    <row r="38" spans="1:12" x14ac:dyDescent="0.25">
      <c r="A38" s="48" t="s">
        <v>40</v>
      </c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</row>
    <row r="39" spans="1:12" x14ac:dyDescent="0.25">
      <c r="A39" s="48" t="s">
        <v>41</v>
      </c>
      <c r="B39" s="49"/>
      <c r="C39" s="49"/>
      <c r="D39" s="49"/>
      <c r="E39" s="49"/>
      <c r="F39" s="49"/>
      <c r="G39" s="49"/>
      <c r="H39" s="49"/>
      <c r="I39" s="49">
        <v>792900</v>
      </c>
      <c r="J39" s="49"/>
      <c r="K39" s="49"/>
      <c r="L39" s="49">
        <v>792900</v>
      </c>
    </row>
    <row r="40" spans="1:12" x14ac:dyDescent="0.25">
      <c r="A40" s="48" t="s">
        <v>42</v>
      </c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</row>
    <row r="41" spans="1:12" x14ac:dyDescent="0.25">
      <c r="A41" s="48" t="s">
        <v>43</v>
      </c>
      <c r="B41" s="49"/>
      <c r="C41" s="49"/>
      <c r="D41" s="49"/>
      <c r="E41" s="49"/>
      <c r="F41" s="49"/>
      <c r="G41" s="49"/>
      <c r="H41" s="49"/>
      <c r="I41" s="49">
        <v>1000000</v>
      </c>
      <c r="J41" s="49"/>
      <c r="K41" s="49"/>
      <c r="L41" s="49">
        <v>1000000</v>
      </c>
    </row>
    <row r="42" spans="1:12" x14ac:dyDescent="0.25">
      <c r="A42" s="48" t="s">
        <v>44</v>
      </c>
      <c r="B42" s="49"/>
      <c r="C42" s="49"/>
      <c r="D42" s="49"/>
      <c r="E42" s="49"/>
      <c r="F42" s="49">
        <v>1900000</v>
      </c>
      <c r="G42" s="49"/>
      <c r="H42" s="49"/>
      <c r="I42" s="49"/>
      <c r="J42" s="49"/>
      <c r="K42" s="49"/>
      <c r="L42" s="49">
        <v>1900000</v>
      </c>
    </row>
    <row r="43" spans="1:12" x14ac:dyDescent="0.25">
      <c r="A43" s="48" t="s">
        <v>45</v>
      </c>
      <c r="B43" s="49"/>
      <c r="C43" s="49"/>
      <c r="D43" s="49"/>
      <c r="E43" s="49"/>
      <c r="F43" s="49"/>
      <c r="G43" s="49"/>
      <c r="H43" s="49"/>
      <c r="I43" s="49">
        <v>138904</v>
      </c>
      <c r="J43" s="49"/>
      <c r="K43" s="49"/>
      <c r="L43" s="49">
        <v>138904</v>
      </c>
    </row>
    <row r="44" spans="1:12" x14ac:dyDescent="0.25">
      <c r="A44" s="48" t="s">
        <v>46</v>
      </c>
      <c r="B44" s="49"/>
      <c r="C44" s="49"/>
      <c r="D44" s="49"/>
      <c r="E44" s="49"/>
      <c r="F44" s="49"/>
      <c r="G44" s="49"/>
      <c r="H44" s="49"/>
      <c r="I44" s="49">
        <v>3489135.25</v>
      </c>
      <c r="J44" s="49"/>
      <c r="K44" s="49"/>
      <c r="L44" s="49">
        <v>3489135.25</v>
      </c>
    </row>
    <row r="45" spans="1:12" x14ac:dyDescent="0.25">
      <c r="A45" s="48" t="s">
        <v>47</v>
      </c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</row>
    <row r="46" spans="1:12" x14ac:dyDescent="0.25">
      <c r="A46" s="48" t="s">
        <v>48</v>
      </c>
      <c r="B46" s="49"/>
      <c r="C46" s="49"/>
      <c r="D46" s="49"/>
      <c r="E46" s="49"/>
      <c r="F46" s="49"/>
      <c r="G46" s="49">
        <v>129200</v>
      </c>
      <c r="H46" s="49"/>
      <c r="I46" s="49">
        <v>419325.75</v>
      </c>
      <c r="J46" s="49"/>
      <c r="K46" s="49"/>
      <c r="L46" s="49">
        <v>548525.75</v>
      </c>
    </row>
    <row r="47" spans="1:12" x14ac:dyDescent="0.25">
      <c r="A47" s="48" t="s">
        <v>49</v>
      </c>
      <c r="B47" s="49"/>
      <c r="C47" s="49"/>
      <c r="D47" s="49"/>
      <c r="E47" s="49"/>
      <c r="F47" s="49"/>
      <c r="G47" s="49"/>
      <c r="H47" s="49"/>
      <c r="I47" s="49">
        <v>3266800</v>
      </c>
      <c r="J47" s="49"/>
      <c r="K47" s="49"/>
      <c r="L47" s="49">
        <v>3266800</v>
      </c>
    </row>
    <row r="48" spans="1:12" x14ac:dyDescent="0.25">
      <c r="A48" s="48" t="s">
        <v>50</v>
      </c>
      <c r="B48" s="49"/>
      <c r="C48" s="49"/>
      <c r="D48" s="49"/>
      <c r="E48" s="49"/>
      <c r="F48" s="49"/>
      <c r="G48" s="49"/>
      <c r="H48" s="49"/>
      <c r="I48" s="49">
        <v>500000</v>
      </c>
      <c r="J48" s="49"/>
      <c r="K48" s="49"/>
      <c r="L48" s="49">
        <v>500000</v>
      </c>
    </row>
    <row r="49" spans="1:12" x14ac:dyDescent="0.25">
      <c r="A49" s="48" t="s">
        <v>51</v>
      </c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</row>
    <row r="50" spans="1:12" x14ac:dyDescent="0.25">
      <c r="A50" s="48" t="s">
        <v>52</v>
      </c>
      <c r="B50" s="49"/>
      <c r="C50" s="49"/>
      <c r="D50" s="49"/>
      <c r="E50" s="49"/>
      <c r="F50" s="49"/>
      <c r="G50" s="49"/>
      <c r="H50" s="49"/>
      <c r="I50" s="49">
        <v>3207562.11</v>
      </c>
      <c r="J50" s="49"/>
      <c r="K50" s="49"/>
      <c r="L50" s="49">
        <v>3207562.11</v>
      </c>
    </row>
    <row r="51" spans="1:12" x14ac:dyDescent="0.25">
      <c r="A51" s="48" t="s">
        <v>54</v>
      </c>
      <c r="B51" s="49"/>
      <c r="C51" s="49"/>
      <c r="D51" s="49"/>
      <c r="E51" s="49"/>
      <c r="F51" s="49"/>
      <c r="G51" s="49"/>
      <c r="H51" s="49"/>
      <c r="I51" s="49">
        <v>831102.26</v>
      </c>
      <c r="J51" s="49"/>
      <c r="K51" s="49"/>
      <c r="L51" s="49">
        <v>831102.26</v>
      </c>
    </row>
    <row r="52" spans="1:12" x14ac:dyDescent="0.25">
      <c r="A52" s="45" t="s">
        <v>55</v>
      </c>
      <c r="B52" s="46"/>
      <c r="C52" s="46"/>
      <c r="D52" s="46"/>
      <c r="E52" s="46">
        <v>1400000</v>
      </c>
      <c r="F52" s="46">
        <v>8678000</v>
      </c>
      <c r="G52" s="46">
        <v>0</v>
      </c>
      <c r="H52" s="46"/>
      <c r="I52" s="46">
        <v>21961967.280000001</v>
      </c>
      <c r="J52" s="46"/>
      <c r="K52" s="46"/>
      <c r="L52" s="46">
        <v>32039967.280000001</v>
      </c>
    </row>
    <row r="53" spans="1:12" x14ac:dyDescent="0.25">
      <c r="A53" s="48" t="s">
        <v>56</v>
      </c>
      <c r="B53" s="49"/>
      <c r="C53" s="49"/>
      <c r="D53" s="49"/>
      <c r="E53" s="49"/>
      <c r="F53" s="49"/>
      <c r="G53" s="49">
        <v>0</v>
      </c>
      <c r="H53" s="49"/>
      <c r="I53" s="49"/>
      <c r="J53" s="49"/>
      <c r="K53" s="49"/>
      <c r="L53" s="49">
        <v>0</v>
      </c>
    </row>
    <row r="54" spans="1:12" x14ac:dyDescent="0.25">
      <c r="A54" s="48" t="s">
        <v>57</v>
      </c>
      <c r="B54" s="49"/>
      <c r="C54" s="49"/>
      <c r="D54" s="49"/>
      <c r="E54" s="49"/>
      <c r="F54" s="49"/>
      <c r="G54" s="49"/>
      <c r="H54" s="49"/>
      <c r="I54" s="49">
        <v>3580900</v>
      </c>
      <c r="J54" s="49"/>
      <c r="K54" s="49"/>
      <c r="L54" s="49">
        <v>3580900</v>
      </c>
    </row>
    <row r="55" spans="1:12" x14ac:dyDescent="0.25">
      <c r="A55" s="48" t="s">
        <v>58</v>
      </c>
      <c r="B55" s="49"/>
      <c r="C55" s="49"/>
      <c r="D55" s="49"/>
      <c r="E55" s="49"/>
      <c r="F55" s="49"/>
      <c r="G55" s="49"/>
      <c r="H55" s="49"/>
      <c r="I55" s="49">
        <v>719000</v>
      </c>
      <c r="J55" s="49"/>
      <c r="K55" s="49"/>
      <c r="L55" s="49">
        <v>719000</v>
      </c>
    </row>
    <row r="56" spans="1:12" x14ac:dyDescent="0.25">
      <c r="A56" s="48" t="s">
        <v>59</v>
      </c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</row>
    <row r="57" spans="1:12" x14ac:dyDescent="0.25">
      <c r="A57" s="48" t="s">
        <v>60</v>
      </c>
      <c r="B57" s="49"/>
      <c r="C57" s="49"/>
      <c r="D57" s="49"/>
      <c r="E57" s="49"/>
      <c r="F57" s="49"/>
      <c r="G57" s="49"/>
      <c r="H57" s="49"/>
      <c r="I57" s="49">
        <v>2938300</v>
      </c>
      <c r="J57" s="49"/>
      <c r="K57" s="49"/>
      <c r="L57" s="49">
        <v>2938300</v>
      </c>
    </row>
    <row r="58" spans="1:12" x14ac:dyDescent="0.25">
      <c r="A58" s="48" t="s">
        <v>61</v>
      </c>
      <c r="B58" s="49"/>
      <c r="C58" s="49"/>
      <c r="D58" s="49"/>
      <c r="E58" s="49"/>
      <c r="F58" s="49"/>
      <c r="G58" s="49"/>
      <c r="H58" s="49"/>
      <c r="I58" s="49">
        <v>2842370</v>
      </c>
      <c r="J58" s="49"/>
      <c r="K58" s="49"/>
      <c r="L58" s="49">
        <v>2842370</v>
      </c>
    </row>
    <row r="59" spans="1:12" x14ac:dyDescent="0.25">
      <c r="A59" s="48" t="s">
        <v>62</v>
      </c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</row>
    <row r="60" spans="1:12" x14ac:dyDescent="0.25">
      <c r="A60" s="48" t="s">
        <v>63</v>
      </c>
      <c r="B60" s="49"/>
      <c r="C60" s="49"/>
      <c r="D60" s="49"/>
      <c r="E60" s="49">
        <v>1400000</v>
      </c>
      <c r="F60" s="49"/>
      <c r="G60" s="49"/>
      <c r="H60" s="49"/>
      <c r="I60" s="49"/>
      <c r="J60" s="49"/>
      <c r="K60" s="49"/>
      <c r="L60" s="49">
        <v>1400000</v>
      </c>
    </row>
    <row r="61" spans="1:12" x14ac:dyDescent="0.25">
      <c r="A61" s="48" t="s">
        <v>64</v>
      </c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</row>
    <row r="62" spans="1:12" x14ac:dyDescent="0.25">
      <c r="A62" s="48" t="s">
        <v>65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</row>
    <row r="63" spans="1:12" x14ac:dyDescent="0.25">
      <c r="A63" s="48" t="s">
        <v>67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</row>
    <row r="64" spans="1:12" x14ac:dyDescent="0.25">
      <c r="A64" s="48" t="s">
        <v>68</v>
      </c>
      <c r="B64" s="49"/>
      <c r="C64" s="49"/>
      <c r="D64" s="49"/>
      <c r="E64" s="49"/>
      <c r="F64" s="49"/>
      <c r="G64" s="49"/>
      <c r="H64" s="49"/>
      <c r="I64" s="49">
        <v>2679619</v>
      </c>
      <c r="J64" s="49"/>
      <c r="K64" s="49"/>
      <c r="L64" s="49">
        <v>2679619</v>
      </c>
    </row>
    <row r="65" spans="1:12" x14ac:dyDescent="0.25">
      <c r="A65" s="48" t="s">
        <v>69</v>
      </c>
      <c r="B65" s="49"/>
      <c r="C65" s="49"/>
      <c r="D65" s="49"/>
      <c r="E65" s="49"/>
      <c r="F65" s="49">
        <v>2000000</v>
      </c>
      <c r="G65" s="49"/>
      <c r="H65" s="49"/>
      <c r="I65" s="49"/>
      <c r="J65" s="49"/>
      <c r="K65" s="49"/>
      <c r="L65" s="49">
        <v>2000000</v>
      </c>
    </row>
    <row r="66" spans="1:12" x14ac:dyDescent="0.25">
      <c r="A66" s="48" t="s">
        <v>70</v>
      </c>
      <c r="B66" s="49"/>
      <c r="C66" s="49"/>
      <c r="D66" s="49"/>
      <c r="E66" s="49"/>
      <c r="F66" s="49"/>
      <c r="G66" s="49"/>
      <c r="H66" s="49"/>
      <c r="I66" s="49">
        <v>347201.28000000003</v>
      </c>
      <c r="J66" s="49"/>
      <c r="K66" s="49"/>
      <c r="L66" s="49">
        <v>347201.28000000003</v>
      </c>
    </row>
    <row r="67" spans="1:12" x14ac:dyDescent="0.25">
      <c r="A67" s="48" t="s">
        <v>71</v>
      </c>
      <c r="B67" s="49"/>
      <c r="C67" s="49"/>
      <c r="D67" s="49"/>
      <c r="E67" s="49"/>
      <c r="F67" s="49">
        <v>4478000</v>
      </c>
      <c r="G67" s="49"/>
      <c r="H67" s="49"/>
      <c r="I67" s="49"/>
      <c r="J67" s="49"/>
      <c r="K67" s="49"/>
      <c r="L67" s="49">
        <v>4478000</v>
      </c>
    </row>
    <row r="68" spans="1:12" x14ac:dyDescent="0.25">
      <c r="A68" s="48" t="s">
        <v>72</v>
      </c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</row>
    <row r="69" spans="1:12" x14ac:dyDescent="0.25">
      <c r="A69" s="48" t="s">
        <v>73</v>
      </c>
      <c r="B69" s="49"/>
      <c r="C69" s="49"/>
      <c r="D69" s="49"/>
      <c r="E69" s="49"/>
      <c r="F69" s="49"/>
      <c r="G69" s="49"/>
      <c r="H69" s="49"/>
      <c r="I69" s="49">
        <v>3111700</v>
      </c>
      <c r="J69" s="49"/>
      <c r="K69" s="49"/>
      <c r="L69" s="49">
        <v>3111700</v>
      </c>
    </row>
    <row r="70" spans="1:12" x14ac:dyDescent="0.25">
      <c r="A70" s="48" t="s">
        <v>75</v>
      </c>
      <c r="B70" s="49"/>
      <c r="C70" s="49"/>
      <c r="D70" s="49"/>
      <c r="E70" s="49"/>
      <c r="F70" s="49"/>
      <c r="G70" s="49"/>
      <c r="H70" s="49"/>
      <c r="I70" s="49">
        <v>809200</v>
      </c>
      <c r="J70" s="49"/>
      <c r="K70" s="49"/>
      <c r="L70" s="49">
        <v>809200</v>
      </c>
    </row>
    <row r="71" spans="1:12" x14ac:dyDescent="0.25">
      <c r="A71" s="48" t="s">
        <v>77</v>
      </c>
      <c r="B71" s="49"/>
      <c r="C71" s="49"/>
      <c r="D71" s="49"/>
      <c r="E71" s="49"/>
      <c r="F71" s="49"/>
      <c r="G71" s="49"/>
      <c r="H71" s="49"/>
      <c r="I71" s="49">
        <v>2347200</v>
      </c>
      <c r="J71" s="49"/>
      <c r="K71" s="49"/>
      <c r="L71" s="49">
        <v>2347200</v>
      </c>
    </row>
    <row r="72" spans="1:12" x14ac:dyDescent="0.25">
      <c r="A72" s="48" t="s">
        <v>24</v>
      </c>
      <c r="B72" s="49"/>
      <c r="C72" s="49"/>
      <c r="D72" s="49"/>
      <c r="E72" s="49"/>
      <c r="F72" s="49"/>
      <c r="G72" s="49"/>
      <c r="H72" s="49"/>
      <c r="I72" s="49">
        <v>500000</v>
      </c>
      <c r="J72" s="49"/>
      <c r="K72" s="49"/>
      <c r="L72" s="49">
        <v>500000</v>
      </c>
    </row>
    <row r="73" spans="1:12" x14ac:dyDescent="0.25">
      <c r="A73" s="48" t="s">
        <v>78</v>
      </c>
      <c r="B73" s="49"/>
      <c r="C73" s="49"/>
      <c r="D73" s="49"/>
      <c r="E73" s="49"/>
      <c r="F73" s="49">
        <v>2200000</v>
      </c>
      <c r="G73" s="49"/>
      <c r="H73" s="49"/>
      <c r="I73" s="49">
        <v>0</v>
      </c>
      <c r="J73" s="49"/>
      <c r="K73" s="49"/>
      <c r="L73" s="49">
        <v>2200000</v>
      </c>
    </row>
    <row r="74" spans="1:12" x14ac:dyDescent="0.25">
      <c r="A74" s="48" t="s">
        <v>53</v>
      </c>
      <c r="B74" s="49"/>
      <c r="C74" s="49"/>
      <c r="D74" s="49"/>
      <c r="E74" s="49"/>
      <c r="F74" s="49"/>
      <c r="G74" s="49"/>
      <c r="H74" s="49"/>
      <c r="I74" s="49">
        <v>78700</v>
      </c>
      <c r="J74" s="49"/>
      <c r="K74" s="49"/>
      <c r="L74" s="49">
        <v>78700</v>
      </c>
    </row>
    <row r="75" spans="1:12" x14ac:dyDescent="0.25">
      <c r="A75" s="48" t="s">
        <v>79</v>
      </c>
      <c r="B75" s="49"/>
      <c r="C75" s="49"/>
      <c r="D75" s="49"/>
      <c r="E75" s="49"/>
      <c r="F75" s="49"/>
      <c r="G75" s="49"/>
      <c r="H75" s="49"/>
      <c r="I75" s="49">
        <v>2007777</v>
      </c>
      <c r="J75" s="49"/>
      <c r="K75" s="49"/>
      <c r="L75" s="49">
        <v>2007777</v>
      </c>
    </row>
    <row r="76" spans="1:12" x14ac:dyDescent="0.25">
      <c r="A76" s="43" t="s">
        <v>80</v>
      </c>
      <c r="B76" s="44"/>
      <c r="C76" s="44"/>
      <c r="D76" s="44"/>
      <c r="E76" s="44"/>
      <c r="F76" s="44">
        <v>2607400</v>
      </c>
      <c r="G76" s="44"/>
      <c r="H76" s="44"/>
      <c r="I76" s="44">
        <v>4320200</v>
      </c>
      <c r="J76" s="44">
        <v>3000000</v>
      </c>
      <c r="K76" s="44"/>
      <c r="L76" s="44">
        <v>9927600</v>
      </c>
    </row>
    <row r="77" spans="1:12" x14ac:dyDescent="0.25">
      <c r="A77" s="48" t="s">
        <v>81</v>
      </c>
      <c r="B77" s="49"/>
      <c r="C77" s="49"/>
      <c r="D77" s="49"/>
      <c r="E77" s="49"/>
      <c r="F77" s="49"/>
      <c r="G77" s="49"/>
      <c r="H77" s="49"/>
      <c r="I77" s="49">
        <v>1000000</v>
      </c>
      <c r="J77" s="49"/>
      <c r="K77" s="49"/>
      <c r="L77" s="49">
        <v>1000000</v>
      </c>
    </row>
    <row r="78" spans="1:12" x14ac:dyDescent="0.25">
      <c r="A78" s="48" t="s">
        <v>82</v>
      </c>
      <c r="B78" s="49"/>
      <c r="C78" s="49"/>
      <c r="D78" s="49"/>
      <c r="E78" s="49"/>
      <c r="F78" s="49"/>
      <c r="G78" s="49"/>
      <c r="H78" s="49"/>
      <c r="I78" s="49"/>
      <c r="J78" s="49"/>
      <c r="K78" s="49"/>
      <c r="L78" s="49"/>
    </row>
    <row r="79" spans="1:12" x14ac:dyDescent="0.25">
      <c r="A79" s="48" t="s">
        <v>83</v>
      </c>
      <c r="B79" s="49"/>
      <c r="C79" s="49"/>
      <c r="D79" s="49"/>
      <c r="E79" s="49"/>
      <c r="F79" s="49">
        <v>2607400</v>
      </c>
      <c r="G79" s="49"/>
      <c r="H79" s="49"/>
      <c r="I79" s="49">
        <v>200000</v>
      </c>
      <c r="J79" s="49"/>
      <c r="K79" s="49"/>
      <c r="L79" s="49">
        <v>2807400</v>
      </c>
    </row>
    <row r="80" spans="1:12" x14ac:dyDescent="0.25">
      <c r="A80" s="48" t="s">
        <v>84</v>
      </c>
      <c r="B80" s="49"/>
      <c r="C80" s="49"/>
      <c r="D80" s="49"/>
      <c r="E80" s="49"/>
      <c r="F80" s="49"/>
      <c r="G80" s="49"/>
      <c r="H80" s="49"/>
      <c r="I80" s="49"/>
      <c r="J80" s="49">
        <v>3000000</v>
      </c>
      <c r="K80" s="49"/>
      <c r="L80" s="49">
        <v>3000000</v>
      </c>
    </row>
    <row r="81" spans="1:12" x14ac:dyDescent="0.25">
      <c r="A81" s="48" t="s">
        <v>85</v>
      </c>
      <c r="B81" s="49"/>
      <c r="C81" s="49"/>
      <c r="D81" s="49"/>
      <c r="E81" s="49"/>
      <c r="F81" s="49"/>
      <c r="G81" s="49"/>
      <c r="H81" s="49"/>
      <c r="I81" s="49"/>
      <c r="J81" s="49"/>
      <c r="K81" s="49"/>
      <c r="L81" s="49"/>
    </row>
    <row r="82" spans="1:12" x14ac:dyDescent="0.25">
      <c r="A82" s="48" t="s">
        <v>86</v>
      </c>
      <c r="B82" s="49"/>
      <c r="C82" s="49"/>
      <c r="D82" s="49"/>
      <c r="E82" s="49"/>
      <c r="F82" s="49"/>
      <c r="G82" s="49"/>
      <c r="H82" s="49"/>
      <c r="I82" s="49">
        <v>700000</v>
      </c>
      <c r="J82" s="49"/>
      <c r="K82" s="49"/>
      <c r="L82" s="49">
        <v>700000</v>
      </c>
    </row>
    <row r="83" spans="1:12" x14ac:dyDescent="0.25">
      <c r="A83" s="48" t="s">
        <v>87</v>
      </c>
      <c r="B83" s="49"/>
      <c r="C83" s="49"/>
      <c r="D83" s="49"/>
      <c r="E83" s="49"/>
      <c r="F83" s="49"/>
      <c r="G83" s="49"/>
      <c r="H83" s="49"/>
      <c r="I83" s="49"/>
      <c r="J83" s="49"/>
      <c r="K83" s="49"/>
      <c r="L83" s="49"/>
    </row>
    <row r="84" spans="1:12" x14ac:dyDescent="0.25">
      <c r="A84" s="48" t="s">
        <v>88</v>
      </c>
      <c r="B84" s="49"/>
      <c r="C84" s="49"/>
      <c r="D84" s="49"/>
      <c r="E84" s="49"/>
      <c r="F84" s="49"/>
      <c r="G84" s="49"/>
      <c r="H84" s="49"/>
      <c r="I84" s="49"/>
      <c r="J84" s="49"/>
      <c r="K84" s="49"/>
      <c r="L84" s="49"/>
    </row>
    <row r="85" spans="1:12" x14ac:dyDescent="0.25">
      <c r="A85" s="48" t="s">
        <v>89</v>
      </c>
      <c r="B85" s="49"/>
      <c r="C85" s="49"/>
      <c r="D85" s="49"/>
      <c r="E85" s="49"/>
      <c r="F85" s="49"/>
      <c r="G85" s="49"/>
      <c r="H85" s="49"/>
      <c r="I85" s="49"/>
      <c r="J85" s="49"/>
      <c r="K85" s="49"/>
      <c r="L85" s="49"/>
    </row>
    <row r="86" spans="1:12" x14ac:dyDescent="0.25">
      <c r="A86" s="48" t="s">
        <v>403</v>
      </c>
      <c r="B86" s="49"/>
      <c r="C86" s="49"/>
      <c r="D86" s="49"/>
      <c r="E86" s="49"/>
      <c r="F86" s="49"/>
      <c r="G86" s="49"/>
      <c r="H86" s="49"/>
      <c r="I86" s="49"/>
      <c r="J86" s="49"/>
      <c r="K86" s="49"/>
      <c r="L86" s="49"/>
    </row>
    <row r="87" spans="1:12" x14ac:dyDescent="0.25">
      <c r="A87" s="48" t="s">
        <v>90</v>
      </c>
      <c r="B87" s="49"/>
      <c r="C87" s="49"/>
      <c r="D87" s="49"/>
      <c r="E87" s="49"/>
      <c r="F87" s="49"/>
      <c r="G87" s="49"/>
      <c r="H87" s="49"/>
      <c r="I87" s="49">
        <v>150000</v>
      </c>
      <c r="J87" s="49"/>
      <c r="K87" s="49"/>
      <c r="L87" s="49">
        <v>150000</v>
      </c>
    </row>
    <row r="88" spans="1:12" x14ac:dyDescent="0.25">
      <c r="A88" s="48" t="s">
        <v>91</v>
      </c>
      <c r="B88" s="49"/>
      <c r="C88" s="49"/>
      <c r="D88" s="49"/>
      <c r="E88" s="49"/>
      <c r="F88" s="49"/>
      <c r="G88" s="49"/>
      <c r="H88" s="49"/>
      <c r="I88" s="49">
        <v>2270200</v>
      </c>
      <c r="J88" s="49"/>
      <c r="K88" s="49"/>
      <c r="L88" s="49">
        <v>2270200</v>
      </c>
    </row>
    <row r="89" spans="1:12" x14ac:dyDescent="0.25">
      <c r="A89" s="43" t="s">
        <v>93</v>
      </c>
      <c r="B89" s="44"/>
      <c r="C89" s="44"/>
      <c r="D89" s="44"/>
      <c r="E89" s="44"/>
      <c r="F89" s="44">
        <v>7401941</v>
      </c>
      <c r="G89" s="44"/>
      <c r="H89" s="44">
        <v>229518.6</v>
      </c>
      <c r="I89" s="44">
        <v>19378241.690000001</v>
      </c>
      <c r="J89" s="44"/>
      <c r="K89" s="44"/>
      <c r="L89" s="44">
        <v>27009701.290000003</v>
      </c>
    </row>
    <row r="90" spans="1:12" x14ac:dyDescent="0.25">
      <c r="A90" s="48" t="s">
        <v>94</v>
      </c>
      <c r="B90" s="49"/>
      <c r="C90" s="49"/>
      <c r="D90" s="49"/>
      <c r="E90" s="49"/>
      <c r="F90" s="49"/>
      <c r="G90" s="49"/>
      <c r="H90" s="49"/>
      <c r="I90" s="49">
        <v>400000</v>
      </c>
      <c r="J90" s="49"/>
      <c r="K90" s="49"/>
      <c r="L90" s="49">
        <v>400000</v>
      </c>
    </row>
    <row r="91" spans="1:12" x14ac:dyDescent="0.25">
      <c r="A91" s="48" t="s">
        <v>95</v>
      </c>
      <c r="B91" s="49"/>
      <c r="C91" s="49"/>
      <c r="D91" s="49"/>
      <c r="E91" s="49"/>
      <c r="F91" s="49"/>
      <c r="G91" s="49"/>
      <c r="H91" s="49"/>
      <c r="I91" s="49"/>
      <c r="J91" s="49"/>
      <c r="K91" s="49"/>
      <c r="L91" s="49"/>
    </row>
    <row r="92" spans="1:12" x14ac:dyDescent="0.25">
      <c r="A92" s="48" t="s">
        <v>96</v>
      </c>
      <c r="B92" s="49"/>
      <c r="C92" s="49"/>
      <c r="D92" s="49"/>
      <c r="E92" s="49"/>
      <c r="F92" s="49"/>
      <c r="G92" s="49"/>
      <c r="H92" s="49"/>
      <c r="I92" s="49"/>
      <c r="J92" s="49"/>
      <c r="K92" s="49"/>
      <c r="L92" s="49"/>
    </row>
    <row r="93" spans="1:12" x14ac:dyDescent="0.25">
      <c r="A93" s="48" t="s">
        <v>97</v>
      </c>
      <c r="B93" s="49"/>
      <c r="C93" s="49"/>
      <c r="D93" s="49"/>
      <c r="E93" s="49"/>
      <c r="F93" s="49"/>
      <c r="G93" s="49"/>
      <c r="H93" s="49"/>
      <c r="I93" s="49">
        <v>1000000</v>
      </c>
      <c r="J93" s="49"/>
      <c r="K93" s="49"/>
      <c r="L93" s="49">
        <v>1000000</v>
      </c>
    </row>
    <row r="94" spans="1:12" x14ac:dyDescent="0.25">
      <c r="A94" s="48" t="s">
        <v>66</v>
      </c>
      <c r="B94" s="49"/>
      <c r="C94" s="49"/>
      <c r="D94" s="49"/>
      <c r="E94" s="49"/>
      <c r="F94" s="49"/>
      <c r="G94" s="49"/>
      <c r="H94" s="49">
        <v>229518.6</v>
      </c>
      <c r="I94" s="49">
        <v>900000</v>
      </c>
      <c r="J94" s="49"/>
      <c r="K94" s="49"/>
      <c r="L94" s="49">
        <v>1129518.6000000001</v>
      </c>
    </row>
    <row r="95" spans="1:12" x14ac:dyDescent="0.25">
      <c r="A95" s="48" t="s">
        <v>98</v>
      </c>
      <c r="B95" s="49"/>
      <c r="C95" s="49"/>
      <c r="D95" s="49"/>
      <c r="E95" s="49"/>
      <c r="F95" s="49"/>
      <c r="G95" s="49"/>
      <c r="H95" s="49"/>
      <c r="I95" s="49">
        <v>60900</v>
      </c>
      <c r="J95" s="49"/>
      <c r="K95" s="49"/>
      <c r="L95" s="49">
        <v>60900</v>
      </c>
    </row>
    <row r="96" spans="1:12" x14ac:dyDescent="0.25">
      <c r="A96" s="48" t="s">
        <v>99</v>
      </c>
      <c r="B96" s="49"/>
      <c r="C96" s="49"/>
      <c r="D96" s="49"/>
      <c r="E96" s="49"/>
      <c r="F96" s="49"/>
      <c r="G96" s="49"/>
      <c r="H96" s="49"/>
      <c r="I96" s="49">
        <v>2140147.2800000003</v>
      </c>
      <c r="J96" s="49"/>
      <c r="K96" s="49"/>
      <c r="L96" s="49">
        <v>2140147.2800000003</v>
      </c>
    </row>
    <row r="97" spans="1:12" x14ac:dyDescent="0.25">
      <c r="A97" s="48" t="s">
        <v>100</v>
      </c>
      <c r="B97" s="49"/>
      <c r="C97" s="49"/>
      <c r="D97" s="49"/>
      <c r="E97" s="49"/>
      <c r="F97" s="49">
        <v>619800</v>
      </c>
      <c r="G97" s="49"/>
      <c r="H97" s="49"/>
      <c r="I97" s="49">
        <v>701900</v>
      </c>
      <c r="J97" s="49"/>
      <c r="K97" s="49"/>
      <c r="L97" s="49">
        <v>1321700</v>
      </c>
    </row>
    <row r="98" spans="1:12" x14ac:dyDescent="0.25">
      <c r="A98" s="48" t="s">
        <v>101</v>
      </c>
      <c r="B98" s="49"/>
      <c r="C98" s="49"/>
      <c r="D98" s="49"/>
      <c r="E98" s="49"/>
      <c r="F98" s="49"/>
      <c r="G98" s="49"/>
      <c r="H98" s="49"/>
      <c r="I98" s="49"/>
      <c r="J98" s="49"/>
      <c r="K98" s="49"/>
      <c r="L98" s="49"/>
    </row>
    <row r="99" spans="1:12" x14ac:dyDescent="0.25">
      <c r="A99" s="48" t="s">
        <v>102</v>
      </c>
      <c r="B99" s="49"/>
      <c r="C99" s="49"/>
      <c r="D99" s="49"/>
      <c r="E99" s="49"/>
      <c r="F99" s="49"/>
      <c r="G99" s="49"/>
      <c r="H99" s="49"/>
      <c r="I99" s="49"/>
      <c r="J99" s="49"/>
      <c r="K99" s="49"/>
      <c r="L99" s="49"/>
    </row>
    <row r="100" spans="1:12" x14ac:dyDescent="0.25">
      <c r="A100" s="48" t="s">
        <v>103</v>
      </c>
      <c r="B100" s="49"/>
      <c r="C100" s="49"/>
      <c r="D100" s="49"/>
      <c r="E100" s="49"/>
      <c r="F100" s="49"/>
      <c r="G100" s="49"/>
      <c r="H100" s="49"/>
      <c r="I100" s="49">
        <v>1030694.4</v>
      </c>
      <c r="J100" s="49"/>
      <c r="K100" s="49"/>
      <c r="L100" s="49">
        <v>1030694.4</v>
      </c>
    </row>
    <row r="101" spans="1:12" x14ac:dyDescent="0.25">
      <c r="A101" s="48" t="s">
        <v>104</v>
      </c>
      <c r="B101" s="49"/>
      <c r="C101" s="49"/>
      <c r="D101" s="49"/>
      <c r="E101" s="49"/>
      <c r="F101" s="49"/>
      <c r="G101" s="49"/>
      <c r="H101" s="49"/>
      <c r="I101" s="49">
        <v>2000000</v>
      </c>
      <c r="J101" s="49"/>
      <c r="K101" s="49"/>
      <c r="L101" s="49">
        <v>2000000</v>
      </c>
    </row>
    <row r="102" spans="1:12" x14ac:dyDescent="0.25">
      <c r="A102" s="48" t="s">
        <v>105</v>
      </c>
      <c r="B102" s="49"/>
      <c r="C102" s="49"/>
      <c r="D102" s="49"/>
      <c r="E102" s="49"/>
      <c r="F102" s="49"/>
      <c r="G102" s="49"/>
      <c r="H102" s="49"/>
      <c r="I102" s="49"/>
      <c r="J102" s="49"/>
      <c r="K102" s="49"/>
      <c r="L102" s="49"/>
    </row>
    <row r="103" spans="1:12" x14ac:dyDescent="0.25">
      <c r="A103" s="48" t="s">
        <v>106</v>
      </c>
      <c r="B103" s="49"/>
      <c r="C103" s="49"/>
      <c r="D103" s="49"/>
      <c r="E103" s="49"/>
      <c r="F103" s="49"/>
      <c r="G103" s="49"/>
      <c r="H103" s="49"/>
      <c r="I103" s="49"/>
      <c r="J103" s="49"/>
      <c r="K103" s="49"/>
      <c r="L103" s="49"/>
    </row>
    <row r="104" spans="1:12" x14ac:dyDescent="0.25">
      <c r="A104" s="48" t="s">
        <v>107</v>
      </c>
      <c r="B104" s="49"/>
      <c r="C104" s="49"/>
      <c r="D104" s="49"/>
      <c r="E104" s="49"/>
      <c r="F104" s="49"/>
      <c r="G104" s="49"/>
      <c r="H104" s="49"/>
      <c r="I104" s="49">
        <v>1401800</v>
      </c>
      <c r="J104" s="49"/>
      <c r="K104" s="49"/>
      <c r="L104" s="49">
        <v>1401800</v>
      </c>
    </row>
    <row r="105" spans="1:12" x14ac:dyDescent="0.25">
      <c r="A105" s="48" t="s">
        <v>108</v>
      </c>
      <c r="B105" s="49"/>
      <c r="C105" s="49"/>
      <c r="D105" s="49"/>
      <c r="E105" s="49"/>
      <c r="F105" s="49"/>
      <c r="G105" s="49"/>
      <c r="H105" s="49"/>
      <c r="I105" s="49">
        <v>2385200</v>
      </c>
      <c r="J105" s="49"/>
      <c r="K105" s="49"/>
      <c r="L105" s="49">
        <v>2385200</v>
      </c>
    </row>
    <row r="106" spans="1:12" x14ac:dyDescent="0.25">
      <c r="A106" s="48" t="s">
        <v>109</v>
      </c>
      <c r="B106" s="49"/>
      <c r="C106" s="49"/>
      <c r="D106" s="49"/>
      <c r="E106" s="49"/>
      <c r="F106" s="49"/>
      <c r="G106" s="49"/>
      <c r="H106" s="49"/>
      <c r="I106" s="49"/>
      <c r="J106" s="49"/>
      <c r="K106" s="49"/>
      <c r="L106" s="49"/>
    </row>
    <row r="107" spans="1:12" x14ac:dyDescent="0.25">
      <c r="A107" s="48" t="s">
        <v>110</v>
      </c>
      <c r="B107" s="49"/>
      <c r="C107" s="49"/>
      <c r="D107" s="49"/>
      <c r="E107" s="49"/>
      <c r="F107" s="49"/>
      <c r="G107" s="49"/>
      <c r="H107" s="49"/>
      <c r="I107" s="49">
        <v>2213600</v>
      </c>
      <c r="J107" s="49"/>
      <c r="K107" s="49"/>
      <c r="L107" s="49">
        <v>2213600</v>
      </c>
    </row>
    <row r="108" spans="1:12" x14ac:dyDescent="0.25">
      <c r="A108" s="48" t="s">
        <v>111</v>
      </c>
      <c r="B108" s="49"/>
      <c r="C108" s="49"/>
      <c r="D108" s="49"/>
      <c r="E108" s="49"/>
      <c r="F108" s="49"/>
      <c r="G108" s="49"/>
      <c r="H108" s="49"/>
      <c r="I108" s="49">
        <v>2119600</v>
      </c>
      <c r="J108" s="49"/>
      <c r="K108" s="49"/>
      <c r="L108" s="49">
        <v>2119600</v>
      </c>
    </row>
    <row r="109" spans="1:12" x14ac:dyDescent="0.25">
      <c r="A109" s="48" t="s">
        <v>78</v>
      </c>
      <c r="B109" s="49"/>
      <c r="C109" s="49"/>
      <c r="D109" s="49"/>
      <c r="E109" s="49"/>
      <c r="F109" s="49">
        <v>4327041</v>
      </c>
      <c r="G109" s="49"/>
      <c r="H109" s="49"/>
      <c r="I109" s="49">
        <v>1029400</v>
      </c>
      <c r="J109" s="49"/>
      <c r="K109" s="49"/>
      <c r="L109" s="49">
        <v>5356441</v>
      </c>
    </row>
    <row r="110" spans="1:12" x14ac:dyDescent="0.25">
      <c r="A110" s="48" t="s">
        <v>112</v>
      </c>
      <c r="B110" s="49"/>
      <c r="C110" s="49"/>
      <c r="D110" s="49"/>
      <c r="E110" s="49"/>
      <c r="F110" s="49"/>
      <c r="G110" s="49"/>
      <c r="H110" s="49"/>
      <c r="I110" s="49">
        <v>100000.01</v>
      </c>
      <c r="J110" s="49"/>
      <c r="K110" s="49"/>
      <c r="L110" s="49">
        <v>100000.01</v>
      </c>
    </row>
    <row r="111" spans="1:12" x14ac:dyDescent="0.25">
      <c r="A111" s="48" t="s">
        <v>113</v>
      </c>
      <c r="B111" s="49"/>
      <c r="C111" s="49"/>
      <c r="D111" s="49"/>
      <c r="E111" s="49"/>
      <c r="F111" s="49"/>
      <c r="G111" s="49"/>
      <c r="H111" s="49"/>
      <c r="I111" s="49"/>
      <c r="J111" s="49"/>
      <c r="K111" s="49"/>
      <c r="L111" s="49"/>
    </row>
    <row r="112" spans="1:12" x14ac:dyDescent="0.25">
      <c r="A112" s="48" t="s">
        <v>114</v>
      </c>
      <c r="B112" s="49"/>
      <c r="C112" s="49"/>
      <c r="D112" s="49"/>
      <c r="E112" s="49"/>
      <c r="F112" s="49"/>
      <c r="G112" s="49"/>
      <c r="H112" s="49"/>
      <c r="I112" s="49"/>
      <c r="J112" s="49"/>
      <c r="K112" s="49"/>
      <c r="L112" s="49"/>
    </row>
    <row r="113" spans="1:12" x14ac:dyDescent="0.25">
      <c r="A113" s="48" t="s">
        <v>115</v>
      </c>
      <c r="B113" s="49"/>
      <c r="C113" s="49"/>
      <c r="D113" s="49"/>
      <c r="E113" s="49"/>
      <c r="F113" s="49">
        <v>2455100</v>
      </c>
      <c r="G113" s="49"/>
      <c r="H113" s="49"/>
      <c r="I113" s="49">
        <v>1895000</v>
      </c>
      <c r="J113" s="49"/>
      <c r="K113" s="49"/>
      <c r="L113" s="49">
        <v>4350100</v>
      </c>
    </row>
    <row r="114" spans="1:12" x14ac:dyDescent="0.25">
      <c r="A114" s="43" t="s">
        <v>116</v>
      </c>
      <c r="B114" s="44"/>
      <c r="C114" s="44"/>
      <c r="D114" s="44"/>
      <c r="E114" s="44"/>
      <c r="F114" s="44">
        <v>48405525</v>
      </c>
      <c r="G114" s="44"/>
      <c r="H114" s="44"/>
      <c r="I114" s="44">
        <v>41848749.389999993</v>
      </c>
      <c r="J114" s="44"/>
      <c r="K114" s="44"/>
      <c r="L114" s="44">
        <v>90254274.390000001</v>
      </c>
    </row>
    <row r="115" spans="1:12" x14ac:dyDescent="0.25">
      <c r="A115" s="48" t="s">
        <v>117</v>
      </c>
      <c r="B115" s="49"/>
      <c r="C115" s="49"/>
      <c r="D115" s="49"/>
      <c r="E115" s="49"/>
      <c r="F115" s="49"/>
      <c r="G115" s="49"/>
      <c r="H115" s="49"/>
      <c r="I115" s="49">
        <v>591800</v>
      </c>
      <c r="J115" s="49"/>
      <c r="K115" s="49"/>
      <c r="L115" s="49">
        <v>591800</v>
      </c>
    </row>
    <row r="116" spans="1:12" x14ac:dyDescent="0.25">
      <c r="A116" s="48" t="s">
        <v>118</v>
      </c>
      <c r="B116" s="49"/>
      <c r="C116" s="49"/>
      <c r="D116" s="49"/>
      <c r="E116" s="49"/>
      <c r="F116" s="49"/>
      <c r="G116" s="49"/>
      <c r="H116" s="49"/>
      <c r="I116" s="49">
        <v>487200</v>
      </c>
      <c r="J116" s="49"/>
      <c r="K116" s="49"/>
      <c r="L116" s="49">
        <v>487200</v>
      </c>
    </row>
    <row r="117" spans="1:12" x14ac:dyDescent="0.25">
      <c r="A117" s="48" t="s">
        <v>119</v>
      </c>
      <c r="B117" s="49"/>
      <c r="C117" s="49"/>
      <c r="D117" s="49"/>
      <c r="E117" s="49"/>
      <c r="F117" s="49"/>
      <c r="G117" s="49"/>
      <c r="H117" s="49"/>
      <c r="I117" s="49">
        <v>5333600</v>
      </c>
      <c r="J117" s="49"/>
      <c r="K117" s="49"/>
      <c r="L117" s="49">
        <v>5333600</v>
      </c>
    </row>
    <row r="118" spans="1:12" x14ac:dyDescent="0.25">
      <c r="A118" s="48" t="s">
        <v>120</v>
      </c>
      <c r="B118" s="49"/>
      <c r="C118" s="49"/>
      <c r="D118" s="49"/>
      <c r="E118" s="49"/>
      <c r="F118" s="49"/>
      <c r="G118" s="49"/>
      <c r="H118" s="49"/>
      <c r="I118" s="49"/>
      <c r="J118" s="49"/>
      <c r="K118" s="49"/>
      <c r="L118" s="49"/>
    </row>
    <row r="119" spans="1:12" x14ac:dyDescent="0.25">
      <c r="A119" s="48" t="s">
        <v>121</v>
      </c>
      <c r="B119" s="49"/>
      <c r="C119" s="49"/>
      <c r="D119" s="49"/>
      <c r="E119" s="49"/>
      <c r="F119" s="49"/>
      <c r="G119" s="49"/>
      <c r="H119" s="49"/>
      <c r="I119" s="49">
        <v>1068695.9300000002</v>
      </c>
      <c r="J119" s="49"/>
      <c r="K119" s="49"/>
      <c r="L119" s="49">
        <v>1068695.9300000002</v>
      </c>
    </row>
    <row r="120" spans="1:12" x14ac:dyDescent="0.25">
      <c r="A120" s="48" t="s">
        <v>122</v>
      </c>
      <c r="B120" s="49"/>
      <c r="C120" s="49"/>
      <c r="D120" s="49"/>
      <c r="E120" s="49"/>
      <c r="F120" s="49"/>
      <c r="G120" s="49"/>
      <c r="H120" s="49"/>
      <c r="I120" s="49">
        <v>1839200</v>
      </c>
      <c r="J120" s="49"/>
      <c r="K120" s="49"/>
      <c r="L120" s="49">
        <v>1839200</v>
      </c>
    </row>
    <row r="121" spans="1:12" x14ac:dyDescent="0.25">
      <c r="A121" s="48" t="s">
        <v>404</v>
      </c>
      <c r="B121" s="49"/>
      <c r="C121" s="49"/>
      <c r="D121" s="49"/>
      <c r="E121" s="49"/>
      <c r="F121" s="49"/>
      <c r="G121" s="49"/>
      <c r="H121" s="49"/>
      <c r="I121" s="49"/>
      <c r="J121" s="49"/>
      <c r="K121" s="49"/>
      <c r="L121" s="49"/>
    </row>
    <row r="122" spans="1:12" x14ac:dyDescent="0.25">
      <c r="A122" s="48" t="s">
        <v>123</v>
      </c>
      <c r="B122" s="49"/>
      <c r="C122" s="49"/>
      <c r="D122" s="49"/>
      <c r="E122" s="49"/>
      <c r="F122" s="49"/>
      <c r="G122" s="49"/>
      <c r="H122" s="49"/>
      <c r="I122" s="49">
        <v>1937700</v>
      </c>
      <c r="J122" s="49"/>
      <c r="K122" s="49"/>
      <c r="L122" s="49">
        <v>1937700</v>
      </c>
    </row>
    <row r="123" spans="1:12" x14ac:dyDescent="0.25">
      <c r="A123" s="48" t="s">
        <v>124</v>
      </c>
      <c r="B123" s="49"/>
      <c r="C123" s="49"/>
      <c r="D123" s="49"/>
      <c r="E123" s="49"/>
      <c r="F123" s="49">
        <v>1543250</v>
      </c>
      <c r="G123" s="49"/>
      <c r="H123" s="49"/>
      <c r="I123" s="49">
        <v>397899.44</v>
      </c>
      <c r="J123" s="49"/>
      <c r="K123" s="49"/>
      <c r="L123" s="49">
        <v>1941149.44</v>
      </c>
    </row>
    <row r="124" spans="1:12" x14ac:dyDescent="0.25">
      <c r="A124" s="48" t="s">
        <v>125</v>
      </c>
      <c r="B124" s="49"/>
      <c r="C124" s="49"/>
      <c r="D124" s="49"/>
      <c r="E124" s="49"/>
      <c r="F124" s="49"/>
      <c r="G124" s="49"/>
      <c r="H124" s="49"/>
      <c r="I124" s="49"/>
      <c r="J124" s="49"/>
      <c r="K124" s="49"/>
      <c r="L124" s="49"/>
    </row>
    <row r="125" spans="1:12" x14ac:dyDescent="0.25">
      <c r="A125" s="48" t="s">
        <v>126</v>
      </c>
      <c r="B125" s="49"/>
      <c r="C125" s="49"/>
      <c r="D125" s="49"/>
      <c r="E125" s="49"/>
      <c r="F125" s="49"/>
      <c r="G125" s="49"/>
      <c r="H125" s="49"/>
      <c r="I125" s="49">
        <v>389980.43</v>
      </c>
      <c r="J125" s="49"/>
      <c r="K125" s="49"/>
      <c r="L125" s="49">
        <v>389980.43</v>
      </c>
    </row>
    <row r="126" spans="1:12" x14ac:dyDescent="0.25">
      <c r="A126" s="48" t="s">
        <v>127</v>
      </c>
      <c r="B126" s="49"/>
      <c r="C126" s="49"/>
      <c r="D126" s="49"/>
      <c r="E126" s="49"/>
      <c r="F126" s="49"/>
      <c r="G126" s="49"/>
      <c r="H126" s="49"/>
      <c r="I126" s="49"/>
      <c r="J126" s="49"/>
      <c r="K126" s="49"/>
      <c r="L126" s="49"/>
    </row>
    <row r="127" spans="1:12" x14ac:dyDescent="0.25">
      <c r="A127" s="48" t="s">
        <v>128</v>
      </c>
      <c r="B127" s="49"/>
      <c r="C127" s="49"/>
      <c r="D127" s="49"/>
      <c r="E127" s="49"/>
      <c r="F127" s="49"/>
      <c r="G127" s="49"/>
      <c r="H127" s="49"/>
      <c r="I127" s="49"/>
      <c r="J127" s="49"/>
      <c r="K127" s="49"/>
      <c r="L127" s="49"/>
    </row>
    <row r="128" spans="1:12" x14ac:dyDescent="0.25">
      <c r="A128" s="48" t="s">
        <v>129</v>
      </c>
      <c r="B128" s="49"/>
      <c r="C128" s="49"/>
      <c r="D128" s="49"/>
      <c r="E128" s="49"/>
      <c r="F128" s="49"/>
      <c r="G128" s="49"/>
      <c r="H128" s="49"/>
      <c r="I128" s="49">
        <v>11100316</v>
      </c>
      <c r="J128" s="49"/>
      <c r="K128" s="49"/>
      <c r="L128" s="49">
        <v>11100316</v>
      </c>
    </row>
    <row r="129" spans="1:12" x14ac:dyDescent="0.25">
      <c r="A129" s="48" t="s">
        <v>130</v>
      </c>
      <c r="B129" s="49"/>
      <c r="C129" s="49"/>
      <c r="D129" s="49"/>
      <c r="E129" s="49"/>
      <c r="F129" s="49"/>
      <c r="G129" s="49"/>
      <c r="H129" s="49"/>
      <c r="I129" s="49">
        <v>3449979</v>
      </c>
      <c r="J129" s="49"/>
      <c r="K129" s="49"/>
      <c r="L129" s="49">
        <v>3449979</v>
      </c>
    </row>
    <row r="130" spans="1:12" x14ac:dyDescent="0.25">
      <c r="A130" s="48" t="s">
        <v>131</v>
      </c>
      <c r="B130" s="49"/>
      <c r="C130" s="49"/>
      <c r="D130" s="49"/>
      <c r="E130" s="49"/>
      <c r="F130" s="49"/>
      <c r="G130" s="49"/>
      <c r="H130" s="49"/>
      <c r="I130" s="49">
        <v>4571096.6500000004</v>
      </c>
      <c r="J130" s="49"/>
      <c r="K130" s="49"/>
      <c r="L130" s="49">
        <v>4571096.6500000004</v>
      </c>
    </row>
    <row r="131" spans="1:12" x14ac:dyDescent="0.25">
      <c r="A131" s="48" t="s">
        <v>132</v>
      </c>
      <c r="B131" s="49"/>
      <c r="C131" s="49"/>
      <c r="D131" s="49"/>
      <c r="E131" s="49"/>
      <c r="F131" s="49"/>
      <c r="G131" s="49"/>
      <c r="H131" s="49"/>
      <c r="I131" s="49">
        <v>406500</v>
      </c>
      <c r="J131" s="49"/>
      <c r="K131" s="49"/>
      <c r="L131" s="49">
        <v>406500</v>
      </c>
    </row>
    <row r="132" spans="1:12" x14ac:dyDescent="0.25">
      <c r="A132" s="48" t="s">
        <v>405</v>
      </c>
      <c r="B132" s="49"/>
      <c r="C132" s="49"/>
      <c r="D132" s="49"/>
      <c r="E132" s="49"/>
      <c r="F132" s="49"/>
      <c r="G132" s="49"/>
      <c r="H132" s="49"/>
      <c r="I132" s="49">
        <v>334313</v>
      </c>
      <c r="J132" s="49"/>
      <c r="K132" s="49"/>
      <c r="L132" s="49">
        <v>334313</v>
      </c>
    </row>
    <row r="133" spans="1:12" x14ac:dyDescent="0.25">
      <c r="A133" s="48" t="s">
        <v>133</v>
      </c>
      <c r="B133" s="49"/>
      <c r="C133" s="49"/>
      <c r="D133" s="49"/>
      <c r="E133" s="49"/>
      <c r="F133" s="49"/>
      <c r="G133" s="49"/>
      <c r="H133" s="49"/>
      <c r="I133" s="49">
        <v>627700</v>
      </c>
      <c r="J133" s="49"/>
      <c r="K133" s="49"/>
      <c r="L133" s="49">
        <v>627700</v>
      </c>
    </row>
    <row r="134" spans="1:12" x14ac:dyDescent="0.25">
      <c r="A134" s="48" t="s">
        <v>134</v>
      </c>
      <c r="B134" s="49"/>
      <c r="C134" s="49"/>
      <c r="D134" s="49"/>
      <c r="E134" s="49"/>
      <c r="F134" s="49"/>
      <c r="G134" s="49"/>
      <c r="H134" s="49"/>
      <c r="I134" s="49">
        <v>5765481.1799999997</v>
      </c>
      <c r="J134" s="49"/>
      <c r="K134" s="49"/>
      <c r="L134" s="49">
        <v>5765481.1799999997</v>
      </c>
    </row>
    <row r="135" spans="1:12" x14ac:dyDescent="0.25">
      <c r="A135" s="48" t="s">
        <v>135</v>
      </c>
      <c r="B135" s="49"/>
      <c r="C135" s="49"/>
      <c r="D135" s="49"/>
      <c r="E135" s="49"/>
      <c r="F135" s="49">
        <v>46862275</v>
      </c>
      <c r="G135" s="49"/>
      <c r="H135" s="49"/>
      <c r="I135" s="49"/>
      <c r="J135" s="49"/>
      <c r="K135" s="49"/>
      <c r="L135" s="49">
        <v>46862275</v>
      </c>
    </row>
    <row r="136" spans="1:12" x14ac:dyDescent="0.25">
      <c r="A136" s="48" t="s">
        <v>136</v>
      </c>
      <c r="B136" s="49"/>
      <c r="C136" s="49"/>
      <c r="D136" s="49"/>
      <c r="E136" s="49"/>
      <c r="F136" s="49"/>
      <c r="G136" s="49"/>
      <c r="H136" s="49"/>
      <c r="I136" s="49">
        <v>3547287.76</v>
      </c>
      <c r="J136" s="49"/>
      <c r="K136" s="49"/>
      <c r="L136" s="49">
        <v>3547287.76</v>
      </c>
    </row>
    <row r="137" spans="1:12" x14ac:dyDescent="0.25">
      <c r="A137" s="48" t="s">
        <v>137</v>
      </c>
      <c r="B137" s="49"/>
      <c r="C137" s="49"/>
      <c r="D137" s="49"/>
      <c r="E137" s="49"/>
      <c r="F137" s="49"/>
      <c r="G137" s="49"/>
      <c r="H137" s="49"/>
      <c r="I137" s="49"/>
      <c r="J137" s="49"/>
      <c r="K137" s="49"/>
      <c r="L137" s="49"/>
    </row>
    <row r="138" spans="1:12" x14ac:dyDescent="0.25">
      <c r="A138" s="43" t="s">
        <v>138</v>
      </c>
      <c r="B138" s="44">
        <v>600000</v>
      </c>
      <c r="C138" s="44">
        <v>345800</v>
      </c>
      <c r="D138" s="44"/>
      <c r="E138" s="44"/>
      <c r="F138" s="44">
        <v>14795497.060000001</v>
      </c>
      <c r="G138" s="44"/>
      <c r="H138" s="44"/>
      <c r="I138" s="44">
        <v>30705432.109999999</v>
      </c>
      <c r="J138" s="44">
        <v>5009173.3500000006</v>
      </c>
      <c r="K138" s="44"/>
      <c r="L138" s="44">
        <v>51455902.520000003</v>
      </c>
    </row>
    <row r="139" spans="1:12" x14ac:dyDescent="0.25">
      <c r="A139" s="48" t="s">
        <v>139</v>
      </c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49"/>
    </row>
    <row r="140" spans="1:12" x14ac:dyDescent="0.25">
      <c r="A140" s="48" t="s">
        <v>140</v>
      </c>
      <c r="B140" s="49"/>
      <c r="C140" s="49"/>
      <c r="D140" s="49"/>
      <c r="E140" s="49"/>
      <c r="F140" s="49"/>
      <c r="G140" s="49"/>
      <c r="H140" s="49"/>
      <c r="I140" s="49">
        <v>1500000</v>
      </c>
      <c r="J140" s="49"/>
      <c r="K140" s="49"/>
      <c r="L140" s="49">
        <v>1500000</v>
      </c>
    </row>
    <row r="141" spans="1:12" x14ac:dyDescent="0.25">
      <c r="A141" s="48" t="s">
        <v>141</v>
      </c>
      <c r="B141" s="49"/>
      <c r="C141" s="49"/>
      <c r="D141" s="49"/>
      <c r="E141" s="49"/>
      <c r="F141" s="49"/>
      <c r="G141" s="49"/>
      <c r="H141" s="49"/>
      <c r="I141" s="49">
        <v>2774700</v>
      </c>
      <c r="J141" s="49">
        <v>1157684.6100000001</v>
      </c>
      <c r="K141" s="49"/>
      <c r="L141" s="49">
        <v>3932384.6100000003</v>
      </c>
    </row>
    <row r="142" spans="1:12" x14ac:dyDescent="0.25">
      <c r="A142" s="48" t="s">
        <v>142</v>
      </c>
      <c r="B142" s="49"/>
      <c r="C142" s="49"/>
      <c r="D142" s="49"/>
      <c r="E142" s="49"/>
      <c r="F142" s="49"/>
      <c r="G142" s="49"/>
      <c r="H142" s="49"/>
      <c r="I142" s="49">
        <v>84500</v>
      </c>
      <c r="J142" s="49"/>
      <c r="K142" s="49"/>
      <c r="L142" s="49">
        <v>84500</v>
      </c>
    </row>
    <row r="143" spans="1:12" x14ac:dyDescent="0.25">
      <c r="A143" s="48" t="s">
        <v>143</v>
      </c>
      <c r="B143" s="49"/>
      <c r="C143" s="49"/>
      <c r="D143" s="49"/>
      <c r="E143" s="49"/>
      <c r="F143" s="49">
        <v>2111913</v>
      </c>
      <c r="G143" s="49"/>
      <c r="H143" s="49"/>
      <c r="I143" s="49"/>
      <c r="J143" s="49"/>
      <c r="K143" s="49"/>
      <c r="L143" s="49">
        <v>2111913</v>
      </c>
    </row>
    <row r="144" spans="1:12" x14ac:dyDescent="0.25">
      <c r="A144" s="48" t="s">
        <v>144</v>
      </c>
      <c r="B144" s="49"/>
      <c r="C144" s="49"/>
      <c r="D144" s="49"/>
      <c r="E144" s="49"/>
      <c r="F144" s="49"/>
      <c r="G144" s="49"/>
      <c r="H144" s="49"/>
      <c r="I144" s="49">
        <v>386100</v>
      </c>
      <c r="J144" s="49"/>
      <c r="K144" s="49"/>
      <c r="L144" s="49">
        <v>386100</v>
      </c>
    </row>
    <row r="145" spans="1:12" x14ac:dyDescent="0.25">
      <c r="A145" s="48" t="s">
        <v>146</v>
      </c>
      <c r="B145" s="49"/>
      <c r="C145" s="49"/>
      <c r="D145" s="49"/>
      <c r="E145" s="49"/>
      <c r="F145" s="49"/>
      <c r="G145" s="49"/>
      <c r="H145" s="49"/>
      <c r="I145" s="49">
        <v>509300</v>
      </c>
      <c r="J145" s="49">
        <v>1474500</v>
      </c>
      <c r="K145" s="49"/>
      <c r="L145" s="49">
        <v>1983800</v>
      </c>
    </row>
    <row r="146" spans="1:12" x14ac:dyDescent="0.25">
      <c r="A146" s="48" t="s">
        <v>147</v>
      </c>
      <c r="B146" s="49"/>
      <c r="C146" s="49"/>
      <c r="D146" s="49"/>
      <c r="E146" s="49"/>
      <c r="F146" s="49"/>
      <c r="G146" s="49"/>
      <c r="H146" s="49"/>
      <c r="I146" s="49">
        <v>700000</v>
      </c>
      <c r="J146" s="49"/>
      <c r="K146" s="49"/>
      <c r="L146" s="49">
        <v>700000</v>
      </c>
    </row>
    <row r="147" spans="1:12" x14ac:dyDescent="0.25">
      <c r="A147" s="48" t="s">
        <v>148</v>
      </c>
      <c r="B147" s="49"/>
      <c r="C147" s="49"/>
      <c r="D147" s="49"/>
      <c r="E147" s="49"/>
      <c r="F147" s="49"/>
      <c r="G147" s="49"/>
      <c r="H147" s="49"/>
      <c r="I147" s="49">
        <v>150000</v>
      </c>
      <c r="J147" s="49"/>
      <c r="K147" s="49"/>
      <c r="L147" s="49">
        <v>150000</v>
      </c>
    </row>
    <row r="148" spans="1:12" x14ac:dyDescent="0.25">
      <c r="A148" s="48" t="s">
        <v>149</v>
      </c>
      <c r="B148" s="49"/>
      <c r="C148" s="49"/>
      <c r="D148" s="49"/>
      <c r="E148" s="49"/>
      <c r="F148" s="49"/>
      <c r="G148" s="49"/>
      <c r="H148" s="49"/>
      <c r="I148" s="49"/>
      <c r="J148" s="49"/>
      <c r="K148" s="49"/>
      <c r="L148" s="49"/>
    </row>
    <row r="149" spans="1:12" x14ac:dyDescent="0.25">
      <c r="A149" s="48" t="s">
        <v>150</v>
      </c>
      <c r="B149" s="49"/>
      <c r="C149" s="49"/>
      <c r="D149" s="49"/>
      <c r="E149" s="49"/>
      <c r="F149" s="49"/>
      <c r="G149" s="49"/>
      <c r="H149" s="49"/>
      <c r="I149" s="49"/>
      <c r="J149" s="49"/>
      <c r="K149" s="49"/>
      <c r="L149" s="49"/>
    </row>
    <row r="150" spans="1:12" x14ac:dyDescent="0.25">
      <c r="A150" s="48" t="s">
        <v>151</v>
      </c>
      <c r="B150" s="49"/>
      <c r="C150" s="49"/>
      <c r="D150" s="49"/>
      <c r="E150" s="49"/>
      <c r="F150" s="49">
        <v>100000</v>
      </c>
      <c r="G150" s="49"/>
      <c r="H150" s="49"/>
      <c r="I150" s="49"/>
      <c r="J150" s="49"/>
      <c r="K150" s="49"/>
      <c r="L150" s="49">
        <v>100000</v>
      </c>
    </row>
    <row r="151" spans="1:12" x14ac:dyDescent="0.25">
      <c r="A151" s="48" t="s">
        <v>152</v>
      </c>
      <c r="B151" s="49"/>
      <c r="C151" s="49"/>
      <c r="D151" s="49"/>
      <c r="E151" s="49"/>
      <c r="F151" s="49"/>
      <c r="G151" s="49"/>
      <c r="H151" s="49"/>
      <c r="I151" s="49"/>
      <c r="J151" s="49"/>
      <c r="K151" s="49"/>
      <c r="L151" s="49"/>
    </row>
    <row r="152" spans="1:12" x14ac:dyDescent="0.25">
      <c r="A152" s="48" t="s">
        <v>153</v>
      </c>
      <c r="B152" s="49"/>
      <c r="C152" s="49"/>
      <c r="D152" s="49"/>
      <c r="E152" s="49"/>
      <c r="F152" s="49">
        <v>5383584.0600000005</v>
      </c>
      <c r="G152" s="49"/>
      <c r="H152" s="49"/>
      <c r="I152" s="49">
        <v>1474167</v>
      </c>
      <c r="J152" s="49">
        <v>1376988.74</v>
      </c>
      <c r="K152" s="49"/>
      <c r="L152" s="49">
        <v>8234739.8000000007</v>
      </c>
    </row>
    <row r="153" spans="1:12" x14ac:dyDescent="0.25">
      <c r="A153" s="48" t="s">
        <v>155</v>
      </c>
      <c r="B153" s="49"/>
      <c r="C153" s="49"/>
      <c r="D153" s="49"/>
      <c r="E153" s="49"/>
      <c r="F153" s="49"/>
      <c r="G153" s="49"/>
      <c r="H153" s="49"/>
      <c r="I153" s="49">
        <v>1973083</v>
      </c>
      <c r="J153" s="49"/>
      <c r="K153" s="49"/>
      <c r="L153" s="49">
        <v>1973083</v>
      </c>
    </row>
    <row r="154" spans="1:12" x14ac:dyDescent="0.25">
      <c r="A154" s="48" t="s">
        <v>156</v>
      </c>
      <c r="B154" s="49"/>
      <c r="C154" s="49"/>
      <c r="D154" s="49"/>
      <c r="E154" s="49"/>
      <c r="F154" s="49"/>
      <c r="G154" s="49"/>
      <c r="H154" s="49"/>
      <c r="I154" s="49">
        <v>1600000</v>
      </c>
      <c r="J154" s="49"/>
      <c r="K154" s="49"/>
      <c r="L154" s="49">
        <v>1600000</v>
      </c>
    </row>
    <row r="155" spans="1:12" x14ac:dyDescent="0.25">
      <c r="A155" s="48" t="s">
        <v>157</v>
      </c>
      <c r="B155" s="49"/>
      <c r="C155" s="49"/>
      <c r="D155" s="49"/>
      <c r="E155" s="49"/>
      <c r="F155" s="49"/>
      <c r="G155" s="49"/>
      <c r="H155" s="49"/>
      <c r="I155" s="49">
        <v>300000</v>
      </c>
      <c r="J155" s="49"/>
      <c r="K155" s="49"/>
      <c r="L155" s="49">
        <v>300000</v>
      </c>
    </row>
    <row r="156" spans="1:12" x14ac:dyDescent="0.25">
      <c r="A156" s="48" t="s">
        <v>158</v>
      </c>
      <c r="B156" s="49"/>
      <c r="C156" s="49"/>
      <c r="D156" s="49"/>
      <c r="E156" s="49"/>
      <c r="F156" s="49"/>
      <c r="G156" s="49"/>
      <c r="H156" s="49"/>
      <c r="I156" s="49">
        <v>1100000</v>
      </c>
      <c r="J156" s="49"/>
      <c r="K156" s="49"/>
      <c r="L156" s="49">
        <v>1100000</v>
      </c>
    </row>
    <row r="157" spans="1:12" x14ac:dyDescent="0.25">
      <c r="A157" s="48" t="s">
        <v>159</v>
      </c>
      <c r="B157" s="49"/>
      <c r="C157" s="49"/>
      <c r="D157" s="49"/>
      <c r="E157" s="49"/>
      <c r="F157" s="49"/>
      <c r="G157" s="49"/>
      <c r="H157" s="49"/>
      <c r="I157" s="49">
        <v>900000</v>
      </c>
      <c r="J157" s="49"/>
      <c r="K157" s="49"/>
      <c r="L157" s="49">
        <v>900000</v>
      </c>
    </row>
    <row r="158" spans="1:12" x14ac:dyDescent="0.25">
      <c r="A158" s="48" t="s">
        <v>160</v>
      </c>
      <c r="B158" s="49"/>
      <c r="C158" s="49"/>
      <c r="D158" s="49"/>
      <c r="E158" s="49"/>
      <c r="F158" s="49"/>
      <c r="G158" s="49"/>
      <c r="H158" s="49"/>
      <c r="I158" s="49">
        <v>1458545</v>
      </c>
      <c r="J158" s="49"/>
      <c r="K158" s="49"/>
      <c r="L158" s="49">
        <v>1458545</v>
      </c>
    </row>
    <row r="159" spans="1:12" x14ac:dyDescent="0.25">
      <c r="A159" s="48" t="s">
        <v>161</v>
      </c>
      <c r="B159" s="49"/>
      <c r="C159" s="49"/>
      <c r="D159" s="49"/>
      <c r="E159" s="49"/>
      <c r="F159" s="49"/>
      <c r="G159" s="49"/>
      <c r="H159" s="49"/>
      <c r="I159" s="49"/>
      <c r="J159" s="49"/>
      <c r="K159" s="49"/>
      <c r="L159" s="49"/>
    </row>
    <row r="160" spans="1:12" x14ac:dyDescent="0.25">
      <c r="A160" s="48" t="s">
        <v>162</v>
      </c>
      <c r="B160" s="49"/>
      <c r="C160" s="49"/>
      <c r="D160" s="49"/>
      <c r="E160" s="49"/>
      <c r="F160" s="49"/>
      <c r="G160" s="49"/>
      <c r="H160" s="49"/>
      <c r="I160" s="49"/>
      <c r="J160" s="49"/>
      <c r="K160" s="49"/>
      <c r="L160" s="49"/>
    </row>
    <row r="161" spans="1:12" x14ac:dyDescent="0.25">
      <c r="A161" s="48" t="s">
        <v>163</v>
      </c>
      <c r="B161" s="49"/>
      <c r="C161" s="49"/>
      <c r="D161" s="49"/>
      <c r="E161" s="49"/>
      <c r="F161" s="49"/>
      <c r="G161" s="49"/>
      <c r="H161" s="49"/>
      <c r="I161" s="49">
        <v>3478442.65</v>
      </c>
      <c r="J161" s="49"/>
      <c r="K161" s="49"/>
      <c r="L161" s="49">
        <v>3478442.65</v>
      </c>
    </row>
    <row r="162" spans="1:12" x14ac:dyDescent="0.25">
      <c r="A162" s="48" t="s">
        <v>164</v>
      </c>
      <c r="B162" s="49"/>
      <c r="C162" s="49"/>
      <c r="D162" s="49"/>
      <c r="E162" s="49"/>
      <c r="F162" s="49">
        <v>7200000</v>
      </c>
      <c r="G162" s="49"/>
      <c r="H162" s="49"/>
      <c r="I162" s="49">
        <v>1829000</v>
      </c>
      <c r="J162" s="49"/>
      <c r="K162" s="49"/>
      <c r="L162" s="49">
        <v>9029000</v>
      </c>
    </row>
    <row r="163" spans="1:12" x14ac:dyDescent="0.25">
      <c r="A163" s="48" t="s">
        <v>165</v>
      </c>
      <c r="B163" s="49"/>
      <c r="C163" s="49"/>
      <c r="D163" s="49"/>
      <c r="E163" s="49"/>
      <c r="F163" s="49"/>
      <c r="G163" s="49"/>
      <c r="H163" s="49"/>
      <c r="I163" s="49">
        <v>900000</v>
      </c>
      <c r="J163" s="49"/>
      <c r="K163" s="49"/>
      <c r="L163" s="49">
        <v>900000</v>
      </c>
    </row>
    <row r="164" spans="1:12" x14ac:dyDescent="0.25">
      <c r="A164" s="48" t="s">
        <v>166</v>
      </c>
      <c r="B164" s="49"/>
      <c r="C164" s="49"/>
      <c r="D164" s="49"/>
      <c r="E164" s="49"/>
      <c r="F164" s="49"/>
      <c r="G164" s="49"/>
      <c r="H164" s="49"/>
      <c r="I164" s="49">
        <v>2186400</v>
      </c>
      <c r="J164" s="49"/>
      <c r="K164" s="49"/>
      <c r="L164" s="49">
        <v>2186400</v>
      </c>
    </row>
    <row r="165" spans="1:12" x14ac:dyDescent="0.25">
      <c r="A165" s="48" t="s">
        <v>167</v>
      </c>
      <c r="B165" s="49"/>
      <c r="C165" s="49"/>
      <c r="D165" s="49"/>
      <c r="E165" s="49"/>
      <c r="F165" s="49"/>
      <c r="G165" s="49"/>
      <c r="H165" s="49"/>
      <c r="I165" s="49">
        <v>1504900</v>
      </c>
      <c r="J165" s="49"/>
      <c r="K165" s="49"/>
      <c r="L165" s="49">
        <v>1504900</v>
      </c>
    </row>
    <row r="166" spans="1:12" x14ac:dyDescent="0.25">
      <c r="A166" s="48" t="s">
        <v>168</v>
      </c>
      <c r="B166" s="49"/>
      <c r="C166" s="49"/>
      <c r="D166" s="49"/>
      <c r="E166" s="49"/>
      <c r="F166" s="49"/>
      <c r="G166" s="49"/>
      <c r="H166" s="49"/>
      <c r="I166" s="49">
        <v>1840198.44</v>
      </c>
      <c r="J166" s="49"/>
      <c r="K166" s="49"/>
      <c r="L166" s="49">
        <v>1840198.44</v>
      </c>
    </row>
    <row r="167" spans="1:12" x14ac:dyDescent="0.25">
      <c r="A167" s="48" t="s">
        <v>170</v>
      </c>
      <c r="B167" s="49"/>
      <c r="C167" s="49"/>
      <c r="D167" s="49"/>
      <c r="E167" s="49"/>
      <c r="F167" s="49"/>
      <c r="G167" s="49"/>
      <c r="H167" s="49"/>
      <c r="I167" s="49">
        <v>397500</v>
      </c>
      <c r="J167" s="49"/>
      <c r="K167" s="49"/>
      <c r="L167" s="49">
        <v>397500</v>
      </c>
    </row>
    <row r="168" spans="1:12" x14ac:dyDescent="0.25">
      <c r="A168" s="48" t="s">
        <v>171</v>
      </c>
      <c r="B168" s="49">
        <v>600000</v>
      </c>
      <c r="C168" s="49">
        <v>345800</v>
      </c>
      <c r="D168" s="49"/>
      <c r="E168" s="49"/>
      <c r="F168" s="49"/>
      <c r="G168" s="49"/>
      <c r="H168" s="49"/>
      <c r="I168" s="49">
        <v>1499200</v>
      </c>
      <c r="J168" s="49"/>
      <c r="K168" s="49"/>
      <c r="L168" s="49">
        <v>2445000</v>
      </c>
    </row>
    <row r="169" spans="1:12" x14ac:dyDescent="0.25">
      <c r="A169" s="48" t="s">
        <v>173</v>
      </c>
      <c r="B169" s="49"/>
      <c r="C169" s="49"/>
      <c r="D169" s="49"/>
      <c r="E169" s="49"/>
      <c r="F169" s="49"/>
      <c r="G169" s="49"/>
      <c r="H169" s="49"/>
      <c r="I169" s="49">
        <v>607496.02</v>
      </c>
      <c r="J169" s="49"/>
      <c r="K169" s="49"/>
      <c r="L169" s="49">
        <v>607496.02</v>
      </c>
    </row>
    <row r="170" spans="1:12" x14ac:dyDescent="0.25">
      <c r="A170" s="48" t="s">
        <v>174</v>
      </c>
      <c r="B170" s="49"/>
      <c r="C170" s="49"/>
      <c r="D170" s="49"/>
      <c r="E170" s="49"/>
      <c r="F170" s="49"/>
      <c r="G170" s="49"/>
      <c r="H170" s="49"/>
      <c r="I170" s="49">
        <v>553200</v>
      </c>
      <c r="J170" s="49"/>
      <c r="K170" s="49"/>
      <c r="L170" s="49">
        <v>553200</v>
      </c>
    </row>
    <row r="171" spans="1:12" x14ac:dyDescent="0.25">
      <c r="A171" s="48" t="s">
        <v>175</v>
      </c>
      <c r="B171" s="49"/>
      <c r="C171" s="49"/>
      <c r="D171" s="49"/>
      <c r="E171" s="49"/>
      <c r="F171" s="49"/>
      <c r="G171" s="49"/>
      <c r="H171" s="49"/>
      <c r="I171" s="49"/>
      <c r="J171" s="49"/>
      <c r="K171" s="49"/>
      <c r="L171" s="49"/>
    </row>
    <row r="172" spans="1:12" x14ac:dyDescent="0.25">
      <c r="A172" s="48" t="s">
        <v>176</v>
      </c>
      <c r="B172" s="49"/>
      <c r="C172" s="49"/>
      <c r="D172" s="49"/>
      <c r="E172" s="49"/>
      <c r="F172" s="49"/>
      <c r="G172" s="49"/>
      <c r="H172" s="49"/>
      <c r="I172" s="49">
        <v>408000</v>
      </c>
      <c r="J172" s="49">
        <v>1000000</v>
      </c>
      <c r="K172" s="49"/>
      <c r="L172" s="49">
        <v>1408000</v>
      </c>
    </row>
    <row r="173" spans="1:12" x14ac:dyDescent="0.25">
      <c r="A173" s="48" t="s">
        <v>177</v>
      </c>
      <c r="B173" s="49"/>
      <c r="C173" s="49"/>
      <c r="D173" s="49"/>
      <c r="E173" s="49"/>
      <c r="F173" s="49"/>
      <c r="G173" s="49"/>
      <c r="H173" s="49"/>
      <c r="I173" s="49"/>
      <c r="J173" s="49"/>
      <c r="K173" s="49"/>
      <c r="L173" s="49"/>
    </row>
    <row r="174" spans="1:12" x14ac:dyDescent="0.25">
      <c r="A174" s="48" t="s">
        <v>178</v>
      </c>
      <c r="B174" s="49"/>
      <c r="C174" s="49"/>
      <c r="D174" s="49"/>
      <c r="E174" s="49"/>
      <c r="F174" s="49"/>
      <c r="G174" s="49"/>
      <c r="H174" s="49"/>
      <c r="I174" s="49">
        <v>500000</v>
      </c>
      <c r="J174" s="49"/>
      <c r="K174" s="49"/>
      <c r="L174" s="49">
        <v>500000</v>
      </c>
    </row>
    <row r="175" spans="1:12" x14ac:dyDescent="0.25">
      <c r="A175" s="48" t="s">
        <v>179</v>
      </c>
      <c r="B175" s="49"/>
      <c r="C175" s="49"/>
      <c r="D175" s="49"/>
      <c r="E175" s="49"/>
      <c r="F175" s="49"/>
      <c r="G175" s="49"/>
      <c r="H175" s="49"/>
      <c r="I175" s="49"/>
      <c r="J175" s="49"/>
      <c r="K175" s="49"/>
      <c r="L175" s="49"/>
    </row>
    <row r="176" spans="1:12" x14ac:dyDescent="0.25">
      <c r="A176" s="48" t="s">
        <v>180</v>
      </c>
      <c r="B176" s="49"/>
      <c r="C176" s="49"/>
      <c r="D176" s="49"/>
      <c r="E176" s="49"/>
      <c r="F176" s="49"/>
      <c r="G176" s="49"/>
      <c r="H176" s="49"/>
      <c r="I176" s="49">
        <v>90700</v>
      </c>
      <c r="J176" s="49"/>
      <c r="K176" s="49"/>
      <c r="L176" s="49">
        <v>90700</v>
      </c>
    </row>
    <row r="177" spans="1:12" x14ac:dyDescent="0.25">
      <c r="A177" s="43" t="s">
        <v>181</v>
      </c>
      <c r="B177" s="44"/>
      <c r="C177" s="44"/>
      <c r="D177" s="44"/>
      <c r="E177" s="44"/>
      <c r="F177" s="44"/>
      <c r="G177" s="44"/>
      <c r="H177" s="44"/>
      <c r="I177" s="44">
        <v>800500</v>
      </c>
      <c r="J177" s="44"/>
      <c r="K177" s="44"/>
      <c r="L177" s="44">
        <v>800500</v>
      </c>
    </row>
    <row r="178" spans="1:12" x14ac:dyDescent="0.25">
      <c r="A178" s="48" t="s">
        <v>118</v>
      </c>
      <c r="B178" s="49"/>
      <c r="C178" s="49"/>
      <c r="D178" s="49"/>
      <c r="E178" s="49"/>
      <c r="F178" s="49"/>
      <c r="G178" s="49"/>
      <c r="H178" s="49"/>
      <c r="I178" s="49"/>
      <c r="J178" s="49"/>
      <c r="K178" s="49"/>
      <c r="L178" s="49"/>
    </row>
    <row r="179" spans="1:12" x14ac:dyDescent="0.25">
      <c r="A179" s="48" t="s">
        <v>182</v>
      </c>
      <c r="B179" s="49"/>
      <c r="C179" s="49"/>
      <c r="D179" s="49"/>
      <c r="E179" s="49"/>
      <c r="F179" s="49"/>
      <c r="G179" s="49"/>
      <c r="H179" s="49"/>
      <c r="I179" s="49"/>
      <c r="J179" s="49"/>
      <c r="K179" s="49"/>
      <c r="L179" s="49"/>
    </row>
    <row r="180" spans="1:12" x14ac:dyDescent="0.25">
      <c r="A180" s="48" t="s">
        <v>183</v>
      </c>
      <c r="B180" s="49"/>
      <c r="C180" s="49"/>
      <c r="D180" s="49"/>
      <c r="E180" s="49"/>
      <c r="F180" s="49"/>
      <c r="G180" s="49"/>
      <c r="H180" s="49"/>
      <c r="I180" s="49"/>
      <c r="J180" s="49"/>
      <c r="K180" s="49"/>
      <c r="L180" s="49"/>
    </row>
    <row r="181" spans="1:12" x14ac:dyDescent="0.25">
      <c r="A181" s="48" t="s">
        <v>184</v>
      </c>
      <c r="B181" s="49"/>
      <c r="C181" s="49"/>
      <c r="D181" s="49"/>
      <c r="E181" s="49"/>
      <c r="F181" s="49"/>
      <c r="G181" s="49"/>
      <c r="H181" s="49"/>
      <c r="I181" s="49"/>
      <c r="J181" s="49"/>
      <c r="K181" s="49"/>
      <c r="L181" s="49"/>
    </row>
    <row r="182" spans="1:12" x14ac:dyDescent="0.25">
      <c r="A182" s="48" t="s">
        <v>185</v>
      </c>
      <c r="B182" s="49"/>
      <c r="C182" s="49"/>
      <c r="D182" s="49"/>
      <c r="E182" s="49"/>
      <c r="F182" s="49"/>
      <c r="G182" s="49"/>
      <c r="H182" s="49"/>
      <c r="I182" s="49"/>
      <c r="J182" s="49"/>
      <c r="K182" s="49"/>
      <c r="L182" s="49"/>
    </row>
    <row r="183" spans="1:12" x14ac:dyDescent="0.25">
      <c r="A183" s="48" t="s">
        <v>406</v>
      </c>
      <c r="B183" s="49"/>
      <c r="C183" s="49"/>
      <c r="D183" s="49"/>
      <c r="E183" s="49"/>
      <c r="F183" s="49"/>
      <c r="G183" s="49"/>
      <c r="H183" s="49"/>
      <c r="I183" s="49">
        <v>800500</v>
      </c>
      <c r="J183" s="49"/>
      <c r="K183" s="49"/>
      <c r="L183" s="49">
        <v>800500</v>
      </c>
    </row>
    <row r="184" spans="1:12" x14ac:dyDescent="0.25">
      <c r="A184" s="48" t="s">
        <v>187</v>
      </c>
      <c r="B184" s="49"/>
      <c r="C184" s="49"/>
      <c r="D184" s="49"/>
      <c r="E184" s="49"/>
      <c r="F184" s="49"/>
      <c r="G184" s="49"/>
      <c r="H184" s="49"/>
      <c r="I184" s="49"/>
      <c r="J184" s="49"/>
      <c r="K184" s="49"/>
      <c r="L184" s="49"/>
    </row>
    <row r="185" spans="1:12" x14ac:dyDescent="0.25">
      <c r="A185" s="48" t="s">
        <v>188</v>
      </c>
      <c r="B185" s="49"/>
      <c r="C185" s="49"/>
      <c r="D185" s="49"/>
      <c r="E185" s="49"/>
      <c r="F185" s="49"/>
      <c r="G185" s="49"/>
      <c r="H185" s="49"/>
      <c r="I185" s="49"/>
      <c r="J185" s="49"/>
      <c r="K185" s="49"/>
      <c r="L185" s="49"/>
    </row>
    <row r="186" spans="1:12" x14ac:dyDescent="0.25">
      <c r="A186" s="48" t="s">
        <v>73</v>
      </c>
      <c r="B186" s="49"/>
      <c r="C186" s="49"/>
      <c r="D186" s="49"/>
      <c r="E186" s="49"/>
      <c r="F186" s="49"/>
      <c r="G186" s="49"/>
      <c r="H186" s="49"/>
      <c r="I186" s="49"/>
      <c r="J186" s="49"/>
      <c r="K186" s="49"/>
      <c r="L186" s="49"/>
    </row>
    <row r="187" spans="1:12" x14ac:dyDescent="0.25">
      <c r="A187" s="48" t="s">
        <v>189</v>
      </c>
      <c r="B187" s="49"/>
      <c r="C187" s="49"/>
      <c r="D187" s="49"/>
      <c r="E187" s="49"/>
      <c r="F187" s="49"/>
      <c r="G187" s="49"/>
      <c r="H187" s="49"/>
      <c r="I187" s="49"/>
      <c r="J187" s="49"/>
      <c r="K187" s="49"/>
      <c r="L187" s="49"/>
    </row>
    <row r="188" spans="1:12" x14ac:dyDescent="0.25">
      <c r="A188" s="48" t="s">
        <v>190</v>
      </c>
      <c r="B188" s="49"/>
      <c r="C188" s="49"/>
      <c r="D188" s="49"/>
      <c r="E188" s="49"/>
      <c r="F188" s="49"/>
      <c r="G188" s="49"/>
      <c r="H188" s="49"/>
      <c r="I188" s="49"/>
      <c r="J188" s="49"/>
      <c r="K188" s="49"/>
      <c r="L188" s="49"/>
    </row>
    <row r="189" spans="1:12" x14ac:dyDescent="0.25">
      <c r="A189" s="43" t="s">
        <v>191</v>
      </c>
      <c r="B189" s="44"/>
      <c r="C189" s="44"/>
      <c r="D189" s="44">
        <v>110672.98</v>
      </c>
      <c r="E189" s="44"/>
      <c r="F189" s="44">
        <v>10656300</v>
      </c>
      <c r="G189" s="44"/>
      <c r="H189" s="44"/>
      <c r="I189" s="44">
        <v>41215064.480000004</v>
      </c>
      <c r="J189" s="44">
        <v>460600</v>
      </c>
      <c r="K189" s="44"/>
      <c r="L189" s="44">
        <v>52442637.460000001</v>
      </c>
    </row>
    <row r="190" spans="1:12" x14ac:dyDescent="0.25">
      <c r="A190" s="48" t="s">
        <v>192</v>
      </c>
      <c r="B190" s="49"/>
      <c r="C190" s="49"/>
      <c r="D190" s="49"/>
      <c r="E190" s="49"/>
      <c r="F190" s="49"/>
      <c r="G190" s="49"/>
      <c r="H190" s="49"/>
      <c r="I190" s="49"/>
      <c r="J190" s="49"/>
      <c r="K190" s="49"/>
      <c r="L190" s="49"/>
    </row>
    <row r="191" spans="1:12" x14ac:dyDescent="0.25">
      <c r="A191" s="48" t="s">
        <v>193</v>
      </c>
      <c r="B191" s="49"/>
      <c r="C191" s="49"/>
      <c r="D191" s="49"/>
      <c r="E191" s="49"/>
      <c r="F191" s="49"/>
      <c r="G191" s="49"/>
      <c r="H191" s="49"/>
      <c r="I191" s="49">
        <v>494600</v>
      </c>
      <c r="J191" s="49"/>
      <c r="K191" s="49"/>
      <c r="L191" s="49">
        <v>494600</v>
      </c>
    </row>
    <row r="192" spans="1:12" x14ac:dyDescent="0.25">
      <c r="A192" s="48" t="s">
        <v>194</v>
      </c>
      <c r="B192" s="49"/>
      <c r="C192" s="49"/>
      <c r="D192" s="49"/>
      <c r="E192" s="49"/>
      <c r="F192" s="49"/>
      <c r="G192" s="49"/>
      <c r="H192" s="49"/>
      <c r="I192" s="49">
        <v>4254900</v>
      </c>
      <c r="J192" s="49"/>
      <c r="K192" s="49"/>
      <c r="L192" s="49">
        <v>4254900</v>
      </c>
    </row>
    <row r="193" spans="1:12" x14ac:dyDescent="0.25">
      <c r="A193" s="48" t="s">
        <v>195</v>
      </c>
      <c r="B193" s="49"/>
      <c r="C193" s="49"/>
      <c r="D193" s="49"/>
      <c r="E193" s="49"/>
      <c r="F193" s="49"/>
      <c r="G193" s="49"/>
      <c r="H193" s="49"/>
      <c r="I193" s="49">
        <v>1295955</v>
      </c>
      <c r="J193" s="49"/>
      <c r="K193" s="49"/>
      <c r="L193" s="49">
        <v>1295955</v>
      </c>
    </row>
    <row r="194" spans="1:12" x14ac:dyDescent="0.25">
      <c r="A194" s="48" t="s">
        <v>196</v>
      </c>
      <c r="B194" s="49"/>
      <c r="C194" s="49"/>
      <c r="D194" s="49"/>
      <c r="E194" s="49"/>
      <c r="F194" s="49"/>
      <c r="G194" s="49"/>
      <c r="H194" s="49"/>
      <c r="I194" s="49">
        <v>2456600</v>
      </c>
      <c r="J194" s="49"/>
      <c r="K194" s="49"/>
      <c r="L194" s="49">
        <v>2456600</v>
      </c>
    </row>
    <row r="195" spans="1:12" x14ac:dyDescent="0.25">
      <c r="A195" s="48" t="s">
        <v>197</v>
      </c>
      <c r="B195" s="49"/>
      <c r="C195" s="49"/>
      <c r="D195" s="49"/>
      <c r="E195" s="49"/>
      <c r="F195" s="49"/>
      <c r="G195" s="49"/>
      <c r="H195" s="49"/>
      <c r="I195" s="49">
        <v>929062</v>
      </c>
      <c r="J195" s="49"/>
      <c r="K195" s="49"/>
      <c r="L195" s="49">
        <v>929062</v>
      </c>
    </row>
    <row r="196" spans="1:12" x14ac:dyDescent="0.25">
      <c r="A196" s="48" t="s">
        <v>82</v>
      </c>
      <c r="B196" s="49"/>
      <c r="C196" s="49"/>
      <c r="D196" s="49"/>
      <c r="E196" s="49"/>
      <c r="F196" s="49"/>
      <c r="G196" s="49"/>
      <c r="H196" s="49"/>
      <c r="I196" s="49">
        <v>5484713.2400000002</v>
      </c>
      <c r="J196" s="49"/>
      <c r="K196" s="49"/>
      <c r="L196" s="49">
        <v>5484713.2400000002</v>
      </c>
    </row>
    <row r="197" spans="1:12" x14ac:dyDescent="0.25">
      <c r="A197" s="48" t="s">
        <v>198</v>
      </c>
      <c r="B197" s="49"/>
      <c r="C197" s="49"/>
      <c r="D197" s="49"/>
      <c r="E197" s="49"/>
      <c r="F197" s="49"/>
      <c r="G197" s="49"/>
      <c r="H197" s="49"/>
      <c r="I197" s="49">
        <v>100000</v>
      </c>
      <c r="J197" s="49"/>
      <c r="K197" s="49"/>
      <c r="L197" s="49">
        <v>100000</v>
      </c>
    </row>
    <row r="198" spans="1:12" x14ac:dyDescent="0.25">
      <c r="A198" s="48" t="s">
        <v>199</v>
      </c>
      <c r="B198" s="49"/>
      <c r="C198" s="49"/>
      <c r="D198" s="49"/>
      <c r="E198" s="49"/>
      <c r="F198" s="49"/>
      <c r="G198" s="49"/>
      <c r="H198" s="49"/>
      <c r="I198" s="49">
        <v>3135997.85</v>
      </c>
      <c r="J198" s="49"/>
      <c r="K198" s="49"/>
      <c r="L198" s="49">
        <v>3135997.85</v>
      </c>
    </row>
    <row r="199" spans="1:12" x14ac:dyDescent="0.25">
      <c r="A199" s="48" t="s">
        <v>200</v>
      </c>
      <c r="B199" s="49"/>
      <c r="C199" s="49"/>
      <c r="D199" s="49">
        <v>110672.98</v>
      </c>
      <c r="E199" s="49"/>
      <c r="F199" s="49"/>
      <c r="G199" s="49"/>
      <c r="H199" s="49"/>
      <c r="I199" s="49">
        <v>1864378.19</v>
      </c>
      <c r="J199" s="49"/>
      <c r="K199" s="49"/>
      <c r="L199" s="49">
        <v>1975051.17</v>
      </c>
    </row>
    <row r="200" spans="1:12" x14ac:dyDescent="0.25">
      <c r="A200" s="48" t="s">
        <v>201</v>
      </c>
      <c r="B200" s="49"/>
      <c r="C200" s="49"/>
      <c r="D200" s="49"/>
      <c r="E200" s="49"/>
      <c r="F200" s="49"/>
      <c r="G200" s="49"/>
      <c r="H200" s="49"/>
      <c r="I200" s="49">
        <v>5053100</v>
      </c>
      <c r="J200" s="49"/>
      <c r="K200" s="49"/>
      <c r="L200" s="49">
        <v>5053100</v>
      </c>
    </row>
    <row r="201" spans="1:12" x14ac:dyDescent="0.25">
      <c r="A201" s="48" t="s">
        <v>202</v>
      </c>
      <c r="B201" s="49"/>
      <c r="C201" s="49"/>
      <c r="D201" s="49"/>
      <c r="E201" s="49"/>
      <c r="F201" s="49"/>
      <c r="G201" s="49"/>
      <c r="H201" s="49"/>
      <c r="I201" s="49">
        <v>369900</v>
      </c>
      <c r="J201" s="49"/>
      <c r="K201" s="49"/>
      <c r="L201" s="49">
        <v>369900</v>
      </c>
    </row>
    <row r="202" spans="1:12" x14ac:dyDescent="0.25">
      <c r="A202" s="48" t="s">
        <v>407</v>
      </c>
      <c r="B202" s="49"/>
      <c r="C202" s="49"/>
      <c r="D202" s="49"/>
      <c r="E202" s="49"/>
      <c r="F202" s="49"/>
      <c r="G202" s="49"/>
      <c r="H202" s="49"/>
      <c r="I202" s="49"/>
      <c r="J202" s="49"/>
      <c r="K202" s="49"/>
      <c r="L202" s="49"/>
    </row>
    <row r="203" spans="1:12" x14ac:dyDescent="0.25">
      <c r="A203" s="48" t="s">
        <v>203</v>
      </c>
      <c r="B203" s="49"/>
      <c r="C203" s="49"/>
      <c r="D203" s="49"/>
      <c r="E203" s="49"/>
      <c r="F203" s="49">
        <v>5656300</v>
      </c>
      <c r="G203" s="49"/>
      <c r="H203" s="49"/>
      <c r="I203" s="49"/>
      <c r="J203" s="49"/>
      <c r="K203" s="49"/>
      <c r="L203" s="49">
        <v>5656300</v>
      </c>
    </row>
    <row r="204" spans="1:12" x14ac:dyDescent="0.25">
      <c r="A204" s="48" t="s">
        <v>204</v>
      </c>
      <c r="B204" s="49"/>
      <c r="C204" s="49"/>
      <c r="D204" s="49"/>
      <c r="E204" s="49"/>
      <c r="F204" s="49"/>
      <c r="G204" s="49"/>
      <c r="H204" s="49"/>
      <c r="I204" s="49">
        <v>160000</v>
      </c>
      <c r="J204" s="49"/>
      <c r="K204" s="49"/>
      <c r="L204" s="49">
        <v>160000</v>
      </c>
    </row>
    <row r="205" spans="1:12" x14ac:dyDescent="0.25">
      <c r="A205" s="48" t="s">
        <v>205</v>
      </c>
      <c r="B205" s="49"/>
      <c r="C205" s="49"/>
      <c r="D205" s="49"/>
      <c r="E205" s="49"/>
      <c r="F205" s="49">
        <v>5000000</v>
      </c>
      <c r="G205" s="49"/>
      <c r="H205" s="49"/>
      <c r="I205" s="49">
        <v>3838517</v>
      </c>
      <c r="J205" s="49">
        <v>460600</v>
      </c>
      <c r="K205" s="49"/>
      <c r="L205" s="49">
        <v>9299117</v>
      </c>
    </row>
    <row r="206" spans="1:12" x14ac:dyDescent="0.25">
      <c r="A206" s="48" t="s">
        <v>206</v>
      </c>
      <c r="B206" s="49"/>
      <c r="C206" s="49"/>
      <c r="D206" s="49"/>
      <c r="E206" s="49"/>
      <c r="F206" s="49"/>
      <c r="G206" s="49"/>
      <c r="H206" s="49"/>
      <c r="I206" s="49">
        <v>390000</v>
      </c>
      <c r="J206" s="49"/>
      <c r="K206" s="49"/>
      <c r="L206" s="49">
        <v>390000</v>
      </c>
    </row>
    <row r="207" spans="1:12" x14ac:dyDescent="0.25">
      <c r="A207" s="48" t="s">
        <v>207</v>
      </c>
      <c r="B207" s="49"/>
      <c r="C207" s="49"/>
      <c r="D207" s="49"/>
      <c r="E207" s="49"/>
      <c r="F207" s="49"/>
      <c r="G207" s="49"/>
      <c r="H207" s="49"/>
      <c r="I207" s="49">
        <v>2326960.5</v>
      </c>
      <c r="J207" s="49"/>
      <c r="K207" s="49"/>
      <c r="L207" s="49">
        <v>2326960.5</v>
      </c>
    </row>
    <row r="208" spans="1:12" x14ac:dyDescent="0.25">
      <c r="A208" s="48" t="s">
        <v>208</v>
      </c>
      <c r="B208" s="49"/>
      <c r="C208" s="49"/>
      <c r="D208" s="49"/>
      <c r="E208" s="49"/>
      <c r="F208" s="49"/>
      <c r="G208" s="49"/>
      <c r="H208" s="49"/>
      <c r="I208" s="49">
        <v>2479100</v>
      </c>
      <c r="J208" s="49"/>
      <c r="K208" s="49"/>
      <c r="L208" s="49">
        <v>2479100</v>
      </c>
    </row>
    <row r="209" spans="1:12" x14ac:dyDescent="0.25">
      <c r="A209" s="48" t="s">
        <v>209</v>
      </c>
      <c r="B209" s="49"/>
      <c r="C209" s="49"/>
      <c r="D209" s="49"/>
      <c r="E209" s="49"/>
      <c r="F209" s="49"/>
      <c r="G209" s="49"/>
      <c r="H209" s="49"/>
      <c r="I209" s="49">
        <v>1370841.7</v>
      </c>
      <c r="J209" s="49"/>
      <c r="K209" s="49"/>
      <c r="L209" s="49">
        <v>1370841.7</v>
      </c>
    </row>
    <row r="210" spans="1:12" x14ac:dyDescent="0.25">
      <c r="A210" s="48" t="s">
        <v>210</v>
      </c>
      <c r="B210" s="49"/>
      <c r="C210" s="49"/>
      <c r="D210" s="49"/>
      <c r="E210" s="49"/>
      <c r="F210" s="49"/>
      <c r="G210" s="49"/>
      <c r="H210" s="49"/>
      <c r="I210" s="49">
        <v>2222362</v>
      </c>
      <c r="J210" s="49"/>
      <c r="K210" s="49"/>
      <c r="L210" s="49">
        <v>2222362</v>
      </c>
    </row>
    <row r="211" spans="1:12" x14ac:dyDescent="0.25">
      <c r="A211" s="48" t="s">
        <v>211</v>
      </c>
      <c r="B211" s="49"/>
      <c r="C211" s="49"/>
      <c r="D211" s="49"/>
      <c r="E211" s="49"/>
      <c r="F211" s="49"/>
      <c r="G211" s="49"/>
      <c r="H211" s="49"/>
      <c r="I211" s="49"/>
      <c r="J211" s="49"/>
      <c r="K211" s="49"/>
      <c r="L211" s="49"/>
    </row>
    <row r="212" spans="1:12" x14ac:dyDescent="0.25">
      <c r="A212" s="48" t="s">
        <v>212</v>
      </c>
      <c r="B212" s="49"/>
      <c r="C212" s="49"/>
      <c r="D212" s="49"/>
      <c r="E212" s="49"/>
      <c r="F212" s="49"/>
      <c r="G212" s="49"/>
      <c r="H212" s="49"/>
      <c r="I212" s="49">
        <v>2988077</v>
      </c>
      <c r="J212" s="49"/>
      <c r="K212" s="49"/>
      <c r="L212" s="49">
        <v>2988077</v>
      </c>
    </row>
    <row r="213" spans="1:12" x14ac:dyDescent="0.25">
      <c r="A213" s="48" t="s">
        <v>213</v>
      </c>
      <c r="B213" s="49"/>
      <c r="C213" s="49"/>
      <c r="D213" s="49"/>
      <c r="E213" s="49"/>
      <c r="F213" s="49"/>
      <c r="G213" s="49"/>
      <c r="H213" s="49"/>
      <c r="I213" s="49"/>
      <c r="J213" s="49"/>
      <c r="K213" s="49"/>
      <c r="L213" s="49"/>
    </row>
    <row r="214" spans="1:12" x14ac:dyDescent="0.25">
      <c r="A214" s="48" t="s">
        <v>214</v>
      </c>
      <c r="B214" s="49"/>
      <c r="C214" s="49"/>
      <c r="D214" s="49"/>
      <c r="E214" s="49"/>
      <c r="F214" s="49"/>
      <c r="G214" s="49"/>
      <c r="H214" s="49"/>
      <c r="I214" s="49"/>
      <c r="J214" s="49"/>
      <c r="K214" s="49"/>
      <c r="L214" s="49"/>
    </row>
    <row r="215" spans="1:12" x14ac:dyDescent="0.25">
      <c r="A215" s="43" t="s">
        <v>215</v>
      </c>
      <c r="B215" s="44"/>
      <c r="C215" s="44"/>
      <c r="D215" s="44"/>
      <c r="E215" s="44"/>
      <c r="F215" s="44"/>
      <c r="G215" s="44"/>
      <c r="H215" s="44"/>
      <c r="I215" s="44">
        <v>9451853.4900000002</v>
      </c>
      <c r="J215" s="44"/>
      <c r="K215" s="44"/>
      <c r="L215" s="44">
        <v>9451853.4900000002</v>
      </c>
    </row>
    <row r="216" spans="1:12" x14ac:dyDescent="0.25">
      <c r="A216" s="48" t="s">
        <v>216</v>
      </c>
      <c r="B216" s="49"/>
      <c r="C216" s="49"/>
      <c r="D216" s="49"/>
      <c r="E216" s="49"/>
      <c r="F216" s="49"/>
      <c r="G216" s="49"/>
      <c r="H216" s="49"/>
      <c r="I216" s="49"/>
      <c r="J216" s="49"/>
      <c r="K216" s="49"/>
      <c r="L216" s="49"/>
    </row>
    <row r="217" spans="1:12" x14ac:dyDescent="0.25">
      <c r="A217" s="48" t="s">
        <v>217</v>
      </c>
      <c r="B217" s="49"/>
      <c r="C217" s="49"/>
      <c r="D217" s="49"/>
      <c r="E217" s="49"/>
      <c r="F217" s="49"/>
      <c r="G217" s="49"/>
      <c r="H217" s="49"/>
      <c r="I217" s="49">
        <v>2000000</v>
      </c>
      <c r="J217" s="49"/>
      <c r="K217" s="49"/>
      <c r="L217" s="49">
        <v>2000000</v>
      </c>
    </row>
    <row r="218" spans="1:12" x14ac:dyDescent="0.25">
      <c r="A218" s="48" t="s">
        <v>218</v>
      </c>
      <c r="B218" s="49"/>
      <c r="C218" s="49"/>
      <c r="D218" s="49"/>
      <c r="E218" s="49"/>
      <c r="F218" s="49"/>
      <c r="G218" s="49"/>
      <c r="H218" s="49"/>
      <c r="I218" s="49">
        <v>1000000</v>
      </c>
      <c r="J218" s="49"/>
      <c r="K218" s="49"/>
      <c r="L218" s="49">
        <v>1000000</v>
      </c>
    </row>
    <row r="219" spans="1:12" x14ac:dyDescent="0.25">
      <c r="A219" s="48" t="s">
        <v>219</v>
      </c>
      <c r="B219" s="49"/>
      <c r="C219" s="49"/>
      <c r="D219" s="49"/>
      <c r="E219" s="49"/>
      <c r="F219" s="49"/>
      <c r="G219" s="49"/>
      <c r="H219" s="49"/>
      <c r="I219" s="49"/>
      <c r="J219" s="49"/>
      <c r="K219" s="49"/>
      <c r="L219" s="49"/>
    </row>
    <row r="220" spans="1:12" x14ac:dyDescent="0.25">
      <c r="A220" s="48" t="s">
        <v>220</v>
      </c>
      <c r="B220" s="49"/>
      <c r="C220" s="49"/>
      <c r="D220" s="49"/>
      <c r="E220" s="49"/>
      <c r="F220" s="49"/>
      <c r="G220" s="49"/>
      <c r="H220" s="49"/>
      <c r="I220" s="49">
        <v>1245800</v>
      </c>
      <c r="J220" s="49"/>
      <c r="K220" s="49"/>
      <c r="L220" s="49">
        <v>1245800</v>
      </c>
    </row>
    <row r="221" spans="1:12" x14ac:dyDescent="0.25">
      <c r="A221" s="48" t="s">
        <v>221</v>
      </c>
      <c r="B221" s="49"/>
      <c r="C221" s="49"/>
      <c r="D221" s="49"/>
      <c r="E221" s="49"/>
      <c r="F221" s="49"/>
      <c r="G221" s="49"/>
      <c r="H221" s="49"/>
      <c r="I221" s="49">
        <v>612553</v>
      </c>
      <c r="J221" s="49"/>
      <c r="K221" s="49"/>
      <c r="L221" s="49">
        <v>612553</v>
      </c>
    </row>
    <row r="222" spans="1:12" x14ac:dyDescent="0.25">
      <c r="A222" s="48" t="s">
        <v>222</v>
      </c>
      <c r="B222" s="49"/>
      <c r="C222" s="49"/>
      <c r="D222" s="49"/>
      <c r="E222" s="49"/>
      <c r="F222" s="49"/>
      <c r="G222" s="49"/>
      <c r="H222" s="49"/>
      <c r="I222" s="49"/>
      <c r="J222" s="49"/>
      <c r="K222" s="49"/>
      <c r="L222" s="49"/>
    </row>
    <row r="223" spans="1:12" x14ac:dyDescent="0.25">
      <c r="A223" s="48" t="s">
        <v>223</v>
      </c>
      <c r="B223" s="49"/>
      <c r="C223" s="49"/>
      <c r="D223" s="49"/>
      <c r="E223" s="49"/>
      <c r="F223" s="49"/>
      <c r="G223" s="49"/>
      <c r="H223" s="49"/>
      <c r="I223" s="49">
        <v>847000</v>
      </c>
      <c r="J223" s="49"/>
      <c r="K223" s="49"/>
      <c r="L223" s="49">
        <v>847000</v>
      </c>
    </row>
    <row r="224" spans="1:12" x14ac:dyDescent="0.25">
      <c r="A224" s="48" t="s">
        <v>224</v>
      </c>
      <c r="B224" s="49"/>
      <c r="C224" s="49"/>
      <c r="D224" s="49"/>
      <c r="E224" s="49"/>
      <c r="F224" s="49"/>
      <c r="G224" s="49"/>
      <c r="H224" s="49"/>
      <c r="I224" s="49"/>
      <c r="J224" s="49"/>
      <c r="K224" s="49"/>
      <c r="L224" s="49"/>
    </row>
    <row r="225" spans="1:12" x14ac:dyDescent="0.25">
      <c r="A225" s="48" t="s">
        <v>225</v>
      </c>
      <c r="B225" s="49"/>
      <c r="C225" s="49"/>
      <c r="D225" s="49"/>
      <c r="E225" s="49"/>
      <c r="F225" s="49"/>
      <c r="G225" s="49"/>
      <c r="H225" s="49"/>
      <c r="I225" s="49">
        <v>2446080.4900000002</v>
      </c>
      <c r="J225" s="49"/>
      <c r="K225" s="49"/>
      <c r="L225" s="49">
        <v>2446080.4900000002</v>
      </c>
    </row>
    <row r="226" spans="1:12" x14ac:dyDescent="0.25">
      <c r="A226" s="48" t="s">
        <v>226</v>
      </c>
      <c r="B226" s="49"/>
      <c r="C226" s="49"/>
      <c r="D226" s="49"/>
      <c r="E226" s="49"/>
      <c r="F226" s="49"/>
      <c r="G226" s="49"/>
      <c r="H226" s="49"/>
      <c r="I226" s="49"/>
      <c r="J226" s="49"/>
      <c r="K226" s="49"/>
      <c r="L226" s="49"/>
    </row>
    <row r="227" spans="1:12" x14ac:dyDescent="0.25">
      <c r="A227" s="48" t="s">
        <v>227</v>
      </c>
      <c r="B227" s="49"/>
      <c r="C227" s="49"/>
      <c r="D227" s="49"/>
      <c r="E227" s="49"/>
      <c r="F227" s="49"/>
      <c r="G227" s="49"/>
      <c r="H227" s="49"/>
      <c r="I227" s="49">
        <v>1300420</v>
      </c>
      <c r="J227" s="49"/>
      <c r="K227" s="49"/>
      <c r="L227" s="49">
        <v>1300420</v>
      </c>
    </row>
    <row r="228" spans="1:12" x14ac:dyDescent="0.25">
      <c r="A228" s="48" t="s">
        <v>229</v>
      </c>
      <c r="B228" s="49"/>
      <c r="C228" s="49"/>
      <c r="D228" s="49"/>
      <c r="E228" s="49"/>
      <c r="F228" s="49"/>
      <c r="G228" s="49"/>
      <c r="H228" s="49"/>
      <c r="I228" s="49"/>
      <c r="J228" s="49"/>
      <c r="K228" s="49"/>
      <c r="L228" s="49"/>
    </row>
    <row r="229" spans="1:12" x14ac:dyDescent="0.25">
      <c r="A229" s="48" t="s">
        <v>230</v>
      </c>
      <c r="B229" s="49"/>
      <c r="C229" s="49"/>
      <c r="D229" s="49"/>
      <c r="E229" s="49"/>
      <c r="F229" s="49"/>
      <c r="G229" s="49"/>
      <c r="H229" s="49"/>
      <c r="I229" s="49"/>
      <c r="J229" s="49"/>
      <c r="K229" s="49"/>
      <c r="L229" s="49"/>
    </row>
    <row r="230" spans="1:12" x14ac:dyDescent="0.25">
      <c r="A230" s="43" t="s">
        <v>231</v>
      </c>
      <c r="B230" s="44"/>
      <c r="C230" s="44"/>
      <c r="D230" s="44"/>
      <c r="E230" s="44"/>
      <c r="F230" s="44">
        <v>13693442.129999999</v>
      </c>
      <c r="G230" s="44"/>
      <c r="H230" s="44"/>
      <c r="I230" s="44">
        <v>14214231.6</v>
      </c>
      <c r="J230" s="44"/>
      <c r="K230" s="44">
        <v>400000</v>
      </c>
      <c r="L230" s="44">
        <v>28307673.729999997</v>
      </c>
    </row>
    <row r="231" spans="1:12" x14ac:dyDescent="0.25">
      <c r="A231" s="48" t="s">
        <v>232</v>
      </c>
      <c r="B231" s="49"/>
      <c r="C231" s="49"/>
      <c r="D231" s="49"/>
      <c r="E231" s="49"/>
      <c r="F231" s="49"/>
      <c r="G231" s="49"/>
      <c r="H231" s="49"/>
      <c r="I231" s="49"/>
      <c r="J231" s="49"/>
      <c r="K231" s="49"/>
      <c r="L231" s="49"/>
    </row>
    <row r="232" spans="1:12" x14ac:dyDescent="0.25">
      <c r="A232" s="48" t="s">
        <v>233</v>
      </c>
      <c r="B232" s="49"/>
      <c r="C232" s="49"/>
      <c r="D232" s="49"/>
      <c r="E232" s="49"/>
      <c r="F232" s="49"/>
      <c r="G232" s="49"/>
      <c r="H232" s="49"/>
      <c r="I232" s="49">
        <v>1695631.6</v>
      </c>
      <c r="J232" s="49"/>
      <c r="K232" s="49"/>
      <c r="L232" s="49">
        <v>1695631.6</v>
      </c>
    </row>
    <row r="233" spans="1:12" x14ac:dyDescent="0.25">
      <c r="A233" s="48" t="s">
        <v>234</v>
      </c>
      <c r="B233" s="49"/>
      <c r="C233" s="49"/>
      <c r="D233" s="49"/>
      <c r="E233" s="49"/>
      <c r="F233" s="49"/>
      <c r="G233" s="49"/>
      <c r="H233" s="49"/>
      <c r="I233" s="49">
        <v>1642200</v>
      </c>
      <c r="J233" s="49"/>
      <c r="K233" s="49"/>
      <c r="L233" s="49">
        <v>1642200</v>
      </c>
    </row>
    <row r="234" spans="1:12" x14ac:dyDescent="0.25">
      <c r="A234" s="48" t="s">
        <v>235</v>
      </c>
      <c r="B234" s="49"/>
      <c r="C234" s="49"/>
      <c r="D234" s="49"/>
      <c r="E234" s="49"/>
      <c r="F234" s="49"/>
      <c r="G234" s="49"/>
      <c r="H234" s="49"/>
      <c r="I234" s="49"/>
      <c r="J234" s="49"/>
      <c r="K234" s="49">
        <v>400000</v>
      </c>
      <c r="L234" s="49">
        <v>400000</v>
      </c>
    </row>
    <row r="235" spans="1:12" x14ac:dyDescent="0.25">
      <c r="A235" s="48" t="s">
        <v>236</v>
      </c>
      <c r="B235" s="49"/>
      <c r="C235" s="49"/>
      <c r="D235" s="49"/>
      <c r="E235" s="49"/>
      <c r="F235" s="49"/>
      <c r="G235" s="49"/>
      <c r="H235" s="49"/>
      <c r="I235" s="49">
        <v>1535000</v>
      </c>
      <c r="J235" s="49"/>
      <c r="K235" s="49"/>
      <c r="L235" s="49">
        <v>1535000</v>
      </c>
    </row>
    <row r="236" spans="1:12" x14ac:dyDescent="0.25">
      <c r="A236" s="48" t="s">
        <v>237</v>
      </c>
      <c r="B236" s="49"/>
      <c r="C236" s="49"/>
      <c r="D236" s="49"/>
      <c r="E236" s="49"/>
      <c r="F236" s="49"/>
      <c r="G236" s="49"/>
      <c r="H236" s="49"/>
      <c r="I236" s="49">
        <v>856400</v>
      </c>
      <c r="J236" s="49"/>
      <c r="K236" s="49"/>
      <c r="L236" s="49">
        <v>856400</v>
      </c>
    </row>
    <row r="237" spans="1:12" x14ac:dyDescent="0.25">
      <c r="A237" s="48" t="s">
        <v>238</v>
      </c>
      <c r="B237" s="49"/>
      <c r="C237" s="49"/>
      <c r="D237" s="49"/>
      <c r="E237" s="49"/>
      <c r="F237" s="49"/>
      <c r="G237" s="49"/>
      <c r="H237" s="49"/>
      <c r="I237" s="49"/>
      <c r="J237" s="49"/>
      <c r="K237" s="49"/>
      <c r="L237" s="49"/>
    </row>
    <row r="238" spans="1:12" x14ac:dyDescent="0.25">
      <c r="A238" s="48" t="s">
        <v>239</v>
      </c>
      <c r="B238" s="49"/>
      <c r="C238" s="49"/>
      <c r="D238" s="49"/>
      <c r="E238" s="49"/>
      <c r="F238" s="49"/>
      <c r="G238" s="49"/>
      <c r="H238" s="49"/>
      <c r="I238" s="49"/>
      <c r="J238" s="49"/>
      <c r="K238" s="49"/>
      <c r="L238" s="49"/>
    </row>
    <row r="239" spans="1:12" x14ac:dyDescent="0.25">
      <c r="A239" s="48" t="s">
        <v>240</v>
      </c>
      <c r="B239" s="49"/>
      <c r="C239" s="49"/>
      <c r="D239" s="49"/>
      <c r="E239" s="49"/>
      <c r="F239" s="49"/>
      <c r="G239" s="49"/>
      <c r="H239" s="49"/>
      <c r="I239" s="49">
        <v>195000</v>
      </c>
      <c r="J239" s="49"/>
      <c r="K239" s="49"/>
      <c r="L239" s="49">
        <v>195000</v>
      </c>
    </row>
    <row r="240" spans="1:12" x14ac:dyDescent="0.25">
      <c r="A240" s="48" t="s">
        <v>241</v>
      </c>
      <c r="B240" s="49"/>
      <c r="C240" s="49"/>
      <c r="D240" s="49"/>
      <c r="E240" s="49"/>
      <c r="F240" s="49"/>
      <c r="G240" s="49"/>
      <c r="H240" s="49"/>
      <c r="I240" s="49"/>
      <c r="J240" s="49"/>
      <c r="K240" s="49"/>
      <c r="L240" s="49"/>
    </row>
    <row r="241" spans="1:12" x14ac:dyDescent="0.25">
      <c r="A241" s="48" t="s">
        <v>243</v>
      </c>
      <c r="B241" s="49"/>
      <c r="C241" s="49"/>
      <c r="D241" s="49"/>
      <c r="E241" s="49"/>
      <c r="F241" s="49"/>
      <c r="G241" s="49"/>
      <c r="H241" s="49"/>
      <c r="I241" s="49">
        <v>412000</v>
      </c>
      <c r="J241" s="49"/>
      <c r="K241" s="49"/>
      <c r="L241" s="49">
        <v>412000</v>
      </c>
    </row>
    <row r="242" spans="1:12" x14ac:dyDescent="0.25">
      <c r="A242" s="48" t="s">
        <v>244</v>
      </c>
      <c r="B242" s="49"/>
      <c r="C242" s="49"/>
      <c r="D242" s="49"/>
      <c r="E242" s="49"/>
      <c r="F242" s="49"/>
      <c r="G242" s="49"/>
      <c r="H242" s="49"/>
      <c r="I242" s="49">
        <v>856200</v>
      </c>
      <c r="J242" s="49"/>
      <c r="K242" s="49"/>
      <c r="L242" s="49">
        <v>856200</v>
      </c>
    </row>
    <row r="243" spans="1:12" x14ac:dyDescent="0.25">
      <c r="A243" s="48" t="s">
        <v>157</v>
      </c>
      <c r="B243" s="49"/>
      <c r="C243" s="49"/>
      <c r="D243" s="49"/>
      <c r="E243" s="49"/>
      <c r="F243" s="49"/>
      <c r="G243" s="49"/>
      <c r="H243" s="49"/>
      <c r="I243" s="49">
        <v>2000000</v>
      </c>
      <c r="J243" s="49"/>
      <c r="K243" s="49"/>
      <c r="L243" s="49">
        <v>2000000</v>
      </c>
    </row>
    <row r="244" spans="1:12" x14ac:dyDescent="0.25">
      <c r="A244" s="48" t="s">
        <v>245</v>
      </c>
      <c r="B244" s="49"/>
      <c r="C244" s="49"/>
      <c r="D244" s="49"/>
      <c r="E244" s="49"/>
      <c r="F244" s="49">
        <v>12362005.129999999</v>
      </c>
      <c r="G244" s="49"/>
      <c r="H244" s="49"/>
      <c r="I244" s="49"/>
      <c r="J244" s="49"/>
      <c r="K244" s="49"/>
      <c r="L244" s="49">
        <v>12362005.129999999</v>
      </c>
    </row>
    <row r="245" spans="1:12" x14ac:dyDescent="0.25">
      <c r="A245" s="48" t="s">
        <v>246</v>
      </c>
      <c r="B245" s="49"/>
      <c r="C245" s="49"/>
      <c r="D245" s="49"/>
      <c r="E245" s="49"/>
      <c r="F245" s="49">
        <v>1331437</v>
      </c>
      <c r="G245" s="49"/>
      <c r="H245" s="49"/>
      <c r="I245" s="49">
        <v>1500000</v>
      </c>
      <c r="J245" s="49"/>
      <c r="K245" s="49"/>
      <c r="L245" s="49">
        <v>2831437</v>
      </c>
    </row>
    <row r="246" spans="1:12" x14ac:dyDescent="0.25">
      <c r="A246" s="48" t="s">
        <v>247</v>
      </c>
      <c r="B246" s="49"/>
      <c r="C246" s="49"/>
      <c r="D246" s="49"/>
      <c r="E246" s="49"/>
      <c r="F246" s="49"/>
      <c r="G246" s="49"/>
      <c r="H246" s="49"/>
      <c r="I246" s="49">
        <v>2394600</v>
      </c>
      <c r="J246" s="49"/>
      <c r="K246" s="49"/>
      <c r="L246" s="49">
        <v>2394600</v>
      </c>
    </row>
    <row r="247" spans="1:12" x14ac:dyDescent="0.25">
      <c r="A247" s="48" t="s">
        <v>248</v>
      </c>
      <c r="B247" s="49"/>
      <c r="C247" s="49"/>
      <c r="D247" s="49"/>
      <c r="E247" s="49"/>
      <c r="F247" s="49"/>
      <c r="G247" s="49"/>
      <c r="H247" s="49"/>
      <c r="I247" s="49">
        <v>501300</v>
      </c>
      <c r="J247" s="49"/>
      <c r="K247" s="49"/>
      <c r="L247" s="49">
        <v>501300</v>
      </c>
    </row>
    <row r="248" spans="1:12" x14ac:dyDescent="0.25">
      <c r="A248" s="48" t="s">
        <v>249</v>
      </c>
      <c r="B248" s="49"/>
      <c r="C248" s="49"/>
      <c r="D248" s="49"/>
      <c r="E248" s="49"/>
      <c r="F248" s="49"/>
      <c r="G248" s="49"/>
      <c r="H248" s="49"/>
      <c r="I248" s="49">
        <v>410700</v>
      </c>
      <c r="J248" s="49"/>
      <c r="K248" s="49"/>
      <c r="L248" s="49">
        <v>410700</v>
      </c>
    </row>
    <row r="249" spans="1:12" x14ac:dyDescent="0.25">
      <c r="A249" s="48" t="s">
        <v>250</v>
      </c>
      <c r="B249" s="49"/>
      <c r="C249" s="49"/>
      <c r="D249" s="49"/>
      <c r="E249" s="49"/>
      <c r="F249" s="49"/>
      <c r="G249" s="49"/>
      <c r="H249" s="49"/>
      <c r="I249" s="49">
        <v>215200</v>
      </c>
      <c r="J249" s="49"/>
      <c r="K249" s="49"/>
      <c r="L249" s="49">
        <v>215200</v>
      </c>
    </row>
    <row r="250" spans="1:12" x14ac:dyDescent="0.25">
      <c r="A250" s="43" t="s">
        <v>251</v>
      </c>
      <c r="B250" s="44">
        <v>1000000</v>
      </c>
      <c r="C250" s="44"/>
      <c r="D250" s="44"/>
      <c r="E250" s="44"/>
      <c r="F250" s="44">
        <v>39440333</v>
      </c>
      <c r="G250" s="44"/>
      <c r="H250" s="44"/>
      <c r="I250" s="44">
        <v>25860363</v>
      </c>
      <c r="J250" s="44">
        <v>95071</v>
      </c>
      <c r="K250" s="44"/>
      <c r="L250" s="44">
        <v>66395767</v>
      </c>
    </row>
    <row r="251" spans="1:12" x14ac:dyDescent="0.25">
      <c r="A251" s="48" t="s">
        <v>252</v>
      </c>
      <c r="B251" s="49"/>
      <c r="C251" s="49"/>
      <c r="D251" s="49"/>
      <c r="E251" s="49"/>
      <c r="F251" s="49"/>
      <c r="G251" s="49"/>
      <c r="H251" s="49"/>
      <c r="I251" s="49">
        <v>1690500</v>
      </c>
      <c r="J251" s="49"/>
      <c r="K251" s="49"/>
      <c r="L251" s="49">
        <v>1690500</v>
      </c>
    </row>
    <row r="252" spans="1:12" x14ac:dyDescent="0.25">
      <c r="A252" s="48" t="s">
        <v>218</v>
      </c>
      <c r="B252" s="49"/>
      <c r="C252" s="49"/>
      <c r="D252" s="49"/>
      <c r="E252" s="49"/>
      <c r="F252" s="49">
        <v>37378660</v>
      </c>
      <c r="G252" s="49"/>
      <c r="H252" s="49"/>
      <c r="I252" s="49">
        <v>102600</v>
      </c>
      <c r="J252" s="49"/>
      <c r="K252" s="49"/>
      <c r="L252" s="49">
        <v>37481260</v>
      </c>
    </row>
    <row r="253" spans="1:12" x14ac:dyDescent="0.25">
      <c r="A253" s="48" t="s">
        <v>253</v>
      </c>
      <c r="B253" s="49"/>
      <c r="C253" s="49"/>
      <c r="D253" s="49"/>
      <c r="E253" s="49"/>
      <c r="F253" s="49"/>
      <c r="G253" s="49"/>
      <c r="H253" s="49"/>
      <c r="I253" s="49"/>
      <c r="J253" s="49"/>
      <c r="K253" s="49"/>
      <c r="L253" s="49"/>
    </row>
    <row r="254" spans="1:12" x14ac:dyDescent="0.25">
      <c r="A254" s="48" t="s">
        <v>254</v>
      </c>
      <c r="B254" s="49">
        <v>1000000</v>
      </c>
      <c r="C254" s="49"/>
      <c r="D254" s="49"/>
      <c r="E254" s="49"/>
      <c r="F254" s="49"/>
      <c r="G254" s="49"/>
      <c r="H254" s="49"/>
      <c r="I254" s="49">
        <v>377500</v>
      </c>
      <c r="J254" s="49"/>
      <c r="K254" s="49"/>
      <c r="L254" s="49">
        <v>1377500</v>
      </c>
    </row>
    <row r="255" spans="1:12" x14ac:dyDescent="0.25">
      <c r="A255" s="48" t="s">
        <v>255</v>
      </c>
      <c r="B255" s="49"/>
      <c r="C255" s="49"/>
      <c r="D255" s="49"/>
      <c r="E255" s="49"/>
      <c r="F255" s="49"/>
      <c r="G255" s="49"/>
      <c r="H255" s="49"/>
      <c r="I255" s="49">
        <v>3642000</v>
      </c>
      <c r="J255" s="49"/>
      <c r="K255" s="49"/>
      <c r="L255" s="49">
        <v>3642000</v>
      </c>
    </row>
    <row r="256" spans="1:12" x14ac:dyDescent="0.25">
      <c r="A256" s="48" t="s">
        <v>256</v>
      </c>
      <c r="B256" s="49"/>
      <c r="C256" s="49"/>
      <c r="D256" s="49"/>
      <c r="E256" s="49"/>
      <c r="F256" s="49"/>
      <c r="G256" s="49"/>
      <c r="H256" s="49"/>
      <c r="I256" s="49">
        <v>577500</v>
      </c>
      <c r="J256" s="49"/>
      <c r="K256" s="49"/>
      <c r="L256" s="49">
        <v>577500</v>
      </c>
    </row>
    <row r="257" spans="1:12" x14ac:dyDescent="0.25">
      <c r="A257" s="48" t="s">
        <v>257</v>
      </c>
      <c r="B257" s="49"/>
      <c r="C257" s="49"/>
      <c r="D257" s="49"/>
      <c r="E257" s="49"/>
      <c r="F257" s="49"/>
      <c r="G257" s="49"/>
      <c r="H257" s="49"/>
      <c r="I257" s="49">
        <v>5117323</v>
      </c>
      <c r="J257" s="49"/>
      <c r="K257" s="49"/>
      <c r="L257" s="49">
        <v>5117323</v>
      </c>
    </row>
    <row r="258" spans="1:12" x14ac:dyDescent="0.25">
      <c r="A258" s="48" t="s">
        <v>258</v>
      </c>
      <c r="B258" s="49"/>
      <c r="C258" s="49"/>
      <c r="D258" s="49"/>
      <c r="E258" s="49"/>
      <c r="F258" s="49"/>
      <c r="G258" s="49"/>
      <c r="H258" s="49"/>
      <c r="I258" s="49">
        <v>1133120</v>
      </c>
      <c r="J258" s="49"/>
      <c r="K258" s="49"/>
      <c r="L258" s="49">
        <v>1133120</v>
      </c>
    </row>
    <row r="259" spans="1:12" x14ac:dyDescent="0.25">
      <c r="A259" s="48" t="s">
        <v>260</v>
      </c>
      <c r="B259" s="49"/>
      <c r="C259" s="49"/>
      <c r="D259" s="49"/>
      <c r="E259" s="49"/>
      <c r="F259" s="49"/>
      <c r="G259" s="49"/>
      <c r="H259" s="49"/>
      <c r="I259" s="49">
        <v>2000000</v>
      </c>
      <c r="J259" s="49"/>
      <c r="K259" s="49"/>
      <c r="L259" s="49">
        <v>2000000</v>
      </c>
    </row>
    <row r="260" spans="1:12" x14ac:dyDescent="0.25">
      <c r="A260" s="48" t="s">
        <v>261</v>
      </c>
      <c r="B260" s="49"/>
      <c r="C260" s="49"/>
      <c r="D260" s="49"/>
      <c r="E260" s="49"/>
      <c r="F260" s="49"/>
      <c r="G260" s="49"/>
      <c r="H260" s="49"/>
      <c r="I260" s="49"/>
      <c r="J260" s="49"/>
      <c r="K260" s="49"/>
      <c r="L260" s="49"/>
    </row>
    <row r="261" spans="1:12" x14ac:dyDescent="0.25">
      <c r="A261" s="48" t="s">
        <v>262</v>
      </c>
      <c r="B261" s="49"/>
      <c r="C261" s="49"/>
      <c r="D261" s="49"/>
      <c r="E261" s="49"/>
      <c r="F261" s="49">
        <v>2061673</v>
      </c>
      <c r="G261" s="49"/>
      <c r="H261" s="49"/>
      <c r="I261" s="49"/>
      <c r="J261" s="49"/>
      <c r="K261" s="49"/>
      <c r="L261" s="49">
        <v>2061673</v>
      </c>
    </row>
    <row r="262" spans="1:12" x14ac:dyDescent="0.25">
      <c r="A262" s="48" t="s">
        <v>264</v>
      </c>
      <c r="B262" s="49"/>
      <c r="C262" s="49"/>
      <c r="D262" s="49"/>
      <c r="E262" s="49"/>
      <c r="F262" s="49"/>
      <c r="G262" s="49"/>
      <c r="H262" s="49"/>
      <c r="I262" s="49"/>
      <c r="J262" s="49"/>
      <c r="K262" s="49"/>
      <c r="L262" s="49"/>
    </row>
    <row r="263" spans="1:12" x14ac:dyDescent="0.25">
      <c r="A263" s="48" t="s">
        <v>265</v>
      </c>
      <c r="B263" s="49"/>
      <c r="C263" s="49"/>
      <c r="D263" s="49"/>
      <c r="E263" s="49"/>
      <c r="F263" s="49"/>
      <c r="G263" s="49"/>
      <c r="H263" s="49"/>
      <c r="I263" s="49">
        <v>1000000</v>
      </c>
      <c r="J263" s="49"/>
      <c r="K263" s="49"/>
      <c r="L263" s="49">
        <v>1000000</v>
      </c>
    </row>
    <row r="264" spans="1:12" x14ac:dyDescent="0.25">
      <c r="A264" s="48" t="s">
        <v>266</v>
      </c>
      <c r="B264" s="49"/>
      <c r="C264" s="49"/>
      <c r="D264" s="49"/>
      <c r="E264" s="49"/>
      <c r="F264" s="49"/>
      <c r="G264" s="49"/>
      <c r="H264" s="49"/>
      <c r="I264" s="49">
        <v>500000</v>
      </c>
      <c r="J264" s="49"/>
      <c r="K264" s="49"/>
      <c r="L264" s="49">
        <v>500000</v>
      </c>
    </row>
    <row r="265" spans="1:12" x14ac:dyDescent="0.25">
      <c r="A265" s="48" t="s">
        <v>267</v>
      </c>
      <c r="B265" s="49"/>
      <c r="C265" s="49"/>
      <c r="D265" s="49"/>
      <c r="E265" s="49"/>
      <c r="F265" s="49"/>
      <c r="G265" s="49"/>
      <c r="H265" s="49"/>
      <c r="I265" s="49"/>
      <c r="J265" s="49"/>
      <c r="K265" s="49"/>
      <c r="L265" s="49"/>
    </row>
    <row r="266" spans="1:12" x14ac:dyDescent="0.25">
      <c r="A266" s="48" t="s">
        <v>268</v>
      </c>
      <c r="B266" s="49"/>
      <c r="C266" s="49"/>
      <c r="D266" s="49"/>
      <c r="E266" s="49"/>
      <c r="F266" s="49"/>
      <c r="G266" s="49"/>
      <c r="H266" s="49"/>
      <c r="I266" s="49">
        <v>1781800</v>
      </c>
      <c r="J266" s="49"/>
      <c r="K266" s="49"/>
      <c r="L266" s="49">
        <v>1781800</v>
      </c>
    </row>
    <row r="267" spans="1:12" x14ac:dyDescent="0.25">
      <c r="A267" s="48" t="s">
        <v>269</v>
      </c>
      <c r="B267" s="49"/>
      <c r="C267" s="49"/>
      <c r="D267" s="49"/>
      <c r="E267" s="49"/>
      <c r="F267" s="49"/>
      <c r="G267" s="49"/>
      <c r="H267" s="49"/>
      <c r="I267" s="49"/>
      <c r="J267" s="49"/>
      <c r="K267" s="49"/>
      <c r="L267" s="49"/>
    </row>
    <row r="268" spans="1:12" x14ac:dyDescent="0.25">
      <c r="A268" s="48" t="s">
        <v>270</v>
      </c>
      <c r="B268" s="49"/>
      <c r="C268" s="49"/>
      <c r="D268" s="49"/>
      <c r="E268" s="49"/>
      <c r="F268" s="49"/>
      <c r="G268" s="49"/>
      <c r="H268" s="49"/>
      <c r="I268" s="49"/>
      <c r="J268" s="49">
        <v>95071</v>
      </c>
      <c r="K268" s="49"/>
      <c r="L268" s="49">
        <v>95071</v>
      </c>
    </row>
    <row r="269" spans="1:12" x14ac:dyDescent="0.25">
      <c r="A269" s="48" t="s">
        <v>271</v>
      </c>
      <c r="B269" s="49"/>
      <c r="C269" s="49"/>
      <c r="D269" s="49"/>
      <c r="E269" s="49"/>
      <c r="F269" s="49"/>
      <c r="G269" s="49"/>
      <c r="H269" s="49"/>
      <c r="I269" s="49">
        <v>2050000</v>
      </c>
      <c r="J269" s="49"/>
      <c r="K269" s="49"/>
      <c r="L269" s="49">
        <v>2050000</v>
      </c>
    </row>
    <row r="270" spans="1:12" x14ac:dyDescent="0.25">
      <c r="A270" s="48" t="s">
        <v>273</v>
      </c>
      <c r="B270" s="49"/>
      <c r="C270" s="49"/>
      <c r="D270" s="49"/>
      <c r="E270" s="49"/>
      <c r="F270" s="49"/>
      <c r="G270" s="49"/>
      <c r="H270" s="49"/>
      <c r="I270" s="49">
        <v>166064</v>
      </c>
      <c r="J270" s="49">
        <v>0</v>
      </c>
      <c r="K270" s="49"/>
      <c r="L270" s="49">
        <v>166064</v>
      </c>
    </row>
    <row r="271" spans="1:12" x14ac:dyDescent="0.25">
      <c r="A271" s="48" t="s">
        <v>274</v>
      </c>
      <c r="B271" s="49"/>
      <c r="C271" s="49"/>
      <c r="D271" s="49"/>
      <c r="E271" s="49"/>
      <c r="F271" s="49"/>
      <c r="G271" s="49"/>
      <c r="H271" s="49"/>
      <c r="I271" s="49"/>
      <c r="J271" s="49"/>
      <c r="K271" s="49"/>
      <c r="L271" s="49"/>
    </row>
    <row r="272" spans="1:12" x14ac:dyDescent="0.25">
      <c r="A272" s="48" t="s">
        <v>275</v>
      </c>
      <c r="B272" s="49"/>
      <c r="C272" s="49"/>
      <c r="D272" s="49"/>
      <c r="E272" s="49"/>
      <c r="F272" s="49"/>
      <c r="G272" s="49"/>
      <c r="H272" s="49"/>
      <c r="I272" s="49"/>
      <c r="J272" s="49"/>
      <c r="K272" s="49"/>
      <c r="L272" s="49"/>
    </row>
    <row r="273" spans="1:12" x14ac:dyDescent="0.25">
      <c r="A273" s="48" t="s">
        <v>276</v>
      </c>
      <c r="B273" s="49"/>
      <c r="C273" s="49"/>
      <c r="D273" s="49"/>
      <c r="E273" s="49"/>
      <c r="F273" s="49"/>
      <c r="G273" s="49"/>
      <c r="H273" s="49"/>
      <c r="I273" s="49"/>
      <c r="J273" s="49"/>
      <c r="K273" s="49"/>
      <c r="L273" s="49"/>
    </row>
    <row r="274" spans="1:12" x14ac:dyDescent="0.25">
      <c r="A274" s="48" t="s">
        <v>277</v>
      </c>
      <c r="B274" s="49"/>
      <c r="C274" s="49"/>
      <c r="D274" s="49"/>
      <c r="E274" s="49"/>
      <c r="F274" s="49"/>
      <c r="G274" s="49"/>
      <c r="H274" s="49"/>
      <c r="I274" s="49">
        <v>500000</v>
      </c>
      <c r="J274" s="49"/>
      <c r="K274" s="49"/>
      <c r="L274" s="49">
        <v>500000</v>
      </c>
    </row>
    <row r="275" spans="1:12" x14ac:dyDescent="0.25">
      <c r="A275" s="48" t="s">
        <v>278</v>
      </c>
      <c r="B275" s="49"/>
      <c r="C275" s="49"/>
      <c r="D275" s="49"/>
      <c r="E275" s="49"/>
      <c r="F275" s="49"/>
      <c r="G275" s="49"/>
      <c r="H275" s="49"/>
      <c r="I275" s="49"/>
      <c r="J275" s="49"/>
      <c r="K275" s="49"/>
      <c r="L275" s="49"/>
    </row>
    <row r="276" spans="1:12" x14ac:dyDescent="0.25">
      <c r="A276" s="48" t="s">
        <v>279</v>
      </c>
      <c r="B276" s="49"/>
      <c r="C276" s="49"/>
      <c r="D276" s="49"/>
      <c r="E276" s="49"/>
      <c r="F276" s="49"/>
      <c r="G276" s="49"/>
      <c r="H276" s="49"/>
      <c r="I276" s="49"/>
      <c r="J276" s="49"/>
      <c r="K276" s="49"/>
      <c r="L276" s="49"/>
    </row>
    <row r="277" spans="1:12" x14ac:dyDescent="0.25">
      <c r="A277" s="48" t="s">
        <v>280</v>
      </c>
      <c r="B277" s="49"/>
      <c r="C277" s="49"/>
      <c r="D277" s="49"/>
      <c r="E277" s="49"/>
      <c r="F277" s="49"/>
      <c r="G277" s="49"/>
      <c r="H277" s="49"/>
      <c r="I277" s="49">
        <v>1000000</v>
      </c>
      <c r="J277" s="49"/>
      <c r="K277" s="49"/>
      <c r="L277" s="49">
        <v>1000000</v>
      </c>
    </row>
    <row r="278" spans="1:12" x14ac:dyDescent="0.25">
      <c r="A278" s="48" t="s">
        <v>281</v>
      </c>
      <c r="B278" s="49"/>
      <c r="C278" s="49"/>
      <c r="D278" s="49"/>
      <c r="E278" s="49"/>
      <c r="F278" s="49"/>
      <c r="G278" s="49"/>
      <c r="H278" s="49"/>
      <c r="I278" s="49">
        <v>962500</v>
      </c>
      <c r="J278" s="49"/>
      <c r="K278" s="49"/>
      <c r="L278" s="49">
        <v>962500</v>
      </c>
    </row>
    <row r="279" spans="1:12" x14ac:dyDescent="0.25">
      <c r="A279" s="48" t="s">
        <v>282</v>
      </c>
      <c r="B279" s="49"/>
      <c r="C279" s="49"/>
      <c r="D279" s="49"/>
      <c r="E279" s="49"/>
      <c r="F279" s="49"/>
      <c r="G279" s="49"/>
      <c r="H279" s="49"/>
      <c r="I279" s="49">
        <v>1800100</v>
      </c>
      <c r="J279" s="49"/>
      <c r="K279" s="49"/>
      <c r="L279" s="49">
        <v>1800100</v>
      </c>
    </row>
    <row r="280" spans="1:12" x14ac:dyDescent="0.25">
      <c r="A280" s="48" t="s">
        <v>283</v>
      </c>
      <c r="B280" s="49"/>
      <c r="C280" s="49"/>
      <c r="D280" s="49"/>
      <c r="E280" s="49"/>
      <c r="F280" s="49"/>
      <c r="G280" s="49"/>
      <c r="H280" s="49"/>
      <c r="I280" s="49">
        <v>1351000</v>
      </c>
      <c r="J280" s="49"/>
      <c r="K280" s="49"/>
      <c r="L280" s="49">
        <v>1351000</v>
      </c>
    </row>
    <row r="281" spans="1:12" x14ac:dyDescent="0.25">
      <c r="A281" s="48" t="s">
        <v>259</v>
      </c>
      <c r="B281" s="49"/>
      <c r="C281" s="49"/>
      <c r="D281" s="49"/>
      <c r="E281" s="49"/>
      <c r="F281" s="49"/>
      <c r="G281" s="49"/>
      <c r="H281" s="49"/>
      <c r="I281" s="49">
        <v>108356</v>
      </c>
      <c r="J281" s="49"/>
      <c r="K281" s="49"/>
      <c r="L281" s="49">
        <v>108356</v>
      </c>
    </row>
    <row r="282" spans="1:12" x14ac:dyDescent="0.25">
      <c r="A282" s="43" t="s">
        <v>284</v>
      </c>
      <c r="B282" s="44">
        <v>200000</v>
      </c>
      <c r="C282" s="44"/>
      <c r="D282" s="44"/>
      <c r="E282" s="44"/>
      <c r="F282" s="44">
        <v>789100</v>
      </c>
      <c r="G282" s="44"/>
      <c r="H282" s="44"/>
      <c r="I282" s="44">
        <v>15136614.370000001</v>
      </c>
      <c r="J282" s="44">
        <v>300000</v>
      </c>
      <c r="K282" s="44"/>
      <c r="L282" s="44">
        <v>16425714.370000001</v>
      </c>
    </row>
    <row r="283" spans="1:12" x14ac:dyDescent="0.25">
      <c r="A283" s="48" t="s">
        <v>285</v>
      </c>
      <c r="B283" s="49"/>
      <c r="C283" s="49"/>
      <c r="D283" s="49"/>
      <c r="E283" s="49"/>
      <c r="F283" s="49"/>
      <c r="G283" s="49"/>
      <c r="H283" s="49"/>
      <c r="I283" s="49">
        <v>975600</v>
      </c>
      <c r="J283" s="49"/>
      <c r="K283" s="49"/>
      <c r="L283" s="49">
        <v>975600</v>
      </c>
    </row>
    <row r="284" spans="1:12" x14ac:dyDescent="0.25">
      <c r="A284" s="48" t="s">
        <v>286</v>
      </c>
      <c r="B284" s="49"/>
      <c r="C284" s="49"/>
      <c r="D284" s="49"/>
      <c r="E284" s="49"/>
      <c r="F284" s="49"/>
      <c r="G284" s="49"/>
      <c r="H284" s="49"/>
      <c r="I284" s="49">
        <v>1215200</v>
      </c>
      <c r="J284" s="49"/>
      <c r="K284" s="49"/>
      <c r="L284" s="49">
        <v>1215200</v>
      </c>
    </row>
    <row r="285" spans="1:12" x14ac:dyDescent="0.25">
      <c r="A285" s="48" t="s">
        <v>287</v>
      </c>
      <c r="B285" s="49">
        <v>200000</v>
      </c>
      <c r="C285" s="49"/>
      <c r="D285" s="49"/>
      <c r="E285" s="49"/>
      <c r="F285" s="49"/>
      <c r="G285" s="49"/>
      <c r="H285" s="49"/>
      <c r="I285" s="49">
        <v>3254010.37</v>
      </c>
      <c r="J285" s="49">
        <v>300000</v>
      </c>
      <c r="K285" s="49"/>
      <c r="L285" s="49">
        <v>3754010.37</v>
      </c>
    </row>
    <row r="286" spans="1:12" x14ac:dyDescent="0.25">
      <c r="A286" s="48" t="s">
        <v>288</v>
      </c>
      <c r="B286" s="49"/>
      <c r="C286" s="49"/>
      <c r="D286" s="49"/>
      <c r="E286" s="49"/>
      <c r="F286" s="49"/>
      <c r="G286" s="49"/>
      <c r="H286" s="49"/>
      <c r="I286" s="49"/>
      <c r="J286" s="49"/>
      <c r="K286" s="49"/>
      <c r="L286" s="49"/>
    </row>
    <row r="287" spans="1:12" x14ac:dyDescent="0.25">
      <c r="A287" s="48" t="s">
        <v>289</v>
      </c>
      <c r="B287" s="49"/>
      <c r="C287" s="49"/>
      <c r="D287" s="49"/>
      <c r="E287" s="49"/>
      <c r="F287" s="49">
        <v>789100</v>
      </c>
      <c r="G287" s="49"/>
      <c r="H287" s="49"/>
      <c r="I287" s="49">
        <v>3381200</v>
      </c>
      <c r="J287" s="49"/>
      <c r="K287" s="49"/>
      <c r="L287" s="49">
        <v>4170300</v>
      </c>
    </row>
    <row r="288" spans="1:12" x14ac:dyDescent="0.25">
      <c r="A288" s="48" t="s">
        <v>290</v>
      </c>
      <c r="B288" s="49"/>
      <c r="C288" s="49"/>
      <c r="D288" s="49"/>
      <c r="E288" s="49"/>
      <c r="F288" s="49"/>
      <c r="G288" s="49"/>
      <c r="H288" s="49"/>
      <c r="I288" s="49">
        <v>1137076</v>
      </c>
      <c r="J288" s="49"/>
      <c r="K288" s="49"/>
      <c r="L288" s="49">
        <v>1137076</v>
      </c>
    </row>
    <row r="289" spans="1:12" x14ac:dyDescent="0.25">
      <c r="A289" s="48" t="s">
        <v>291</v>
      </c>
      <c r="B289" s="49"/>
      <c r="C289" s="49"/>
      <c r="D289" s="49"/>
      <c r="E289" s="49"/>
      <c r="F289" s="49"/>
      <c r="G289" s="49"/>
      <c r="H289" s="49"/>
      <c r="I289" s="49">
        <v>982313</v>
      </c>
      <c r="J289" s="49"/>
      <c r="K289" s="49"/>
      <c r="L289" s="49">
        <v>982313</v>
      </c>
    </row>
    <row r="290" spans="1:12" x14ac:dyDescent="0.25">
      <c r="A290" s="48" t="s">
        <v>292</v>
      </c>
      <c r="B290" s="49"/>
      <c r="C290" s="49"/>
      <c r="D290" s="49"/>
      <c r="E290" s="49"/>
      <c r="F290" s="49"/>
      <c r="G290" s="49"/>
      <c r="H290" s="49"/>
      <c r="I290" s="49"/>
      <c r="J290" s="49"/>
      <c r="K290" s="49"/>
      <c r="L290" s="49"/>
    </row>
    <row r="291" spans="1:12" x14ac:dyDescent="0.25">
      <c r="A291" s="48" t="s">
        <v>293</v>
      </c>
      <c r="B291" s="49"/>
      <c r="C291" s="49"/>
      <c r="D291" s="49"/>
      <c r="E291" s="49"/>
      <c r="F291" s="49"/>
      <c r="G291" s="49"/>
      <c r="H291" s="49"/>
      <c r="I291" s="49">
        <v>623115</v>
      </c>
      <c r="J291" s="49"/>
      <c r="K291" s="49"/>
      <c r="L291" s="49">
        <v>623115</v>
      </c>
    </row>
    <row r="292" spans="1:12" x14ac:dyDescent="0.25">
      <c r="A292" s="48" t="s">
        <v>294</v>
      </c>
      <c r="B292" s="49"/>
      <c r="C292" s="49"/>
      <c r="D292" s="49"/>
      <c r="E292" s="49"/>
      <c r="F292" s="49"/>
      <c r="G292" s="49"/>
      <c r="H292" s="49"/>
      <c r="I292" s="49"/>
      <c r="J292" s="49"/>
      <c r="K292" s="49"/>
      <c r="L292" s="49"/>
    </row>
    <row r="293" spans="1:12" x14ac:dyDescent="0.25">
      <c r="A293" s="48" t="s">
        <v>295</v>
      </c>
      <c r="B293" s="49"/>
      <c r="C293" s="49"/>
      <c r="D293" s="49"/>
      <c r="E293" s="49"/>
      <c r="F293" s="49"/>
      <c r="G293" s="49"/>
      <c r="H293" s="49"/>
      <c r="I293" s="49">
        <v>2287900</v>
      </c>
      <c r="J293" s="49"/>
      <c r="K293" s="49"/>
      <c r="L293" s="49">
        <v>2287900</v>
      </c>
    </row>
    <row r="294" spans="1:12" x14ac:dyDescent="0.25">
      <c r="A294" s="48" t="s">
        <v>296</v>
      </c>
      <c r="B294" s="49"/>
      <c r="C294" s="49"/>
      <c r="D294" s="49"/>
      <c r="E294" s="49"/>
      <c r="F294" s="49"/>
      <c r="G294" s="49"/>
      <c r="H294" s="49"/>
      <c r="I294" s="49">
        <v>728200</v>
      </c>
      <c r="J294" s="49"/>
      <c r="K294" s="49"/>
      <c r="L294" s="49">
        <v>728200</v>
      </c>
    </row>
    <row r="295" spans="1:12" x14ac:dyDescent="0.25">
      <c r="A295" s="48" t="s">
        <v>297</v>
      </c>
      <c r="B295" s="49"/>
      <c r="C295" s="49"/>
      <c r="D295" s="49"/>
      <c r="E295" s="49"/>
      <c r="F295" s="49"/>
      <c r="G295" s="49"/>
      <c r="H295" s="49"/>
      <c r="I295" s="49">
        <v>552000</v>
      </c>
      <c r="J295" s="49"/>
      <c r="K295" s="49"/>
      <c r="L295" s="49">
        <v>552000</v>
      </c>
    </row>
    <row r="296" spans="1:12" x14ac:dyDescent="0.25">
      <c r="A296" s="43" t="s">
        <v>298</v>
      </c>
      <c r="B296" s="44"/>
      <c r="C296" s="44"/>
      <c r="D296" s="44"/>
      <c r="E296" s="44"/>
      <c r="F296" s="44">
        <v>14240282</v>
      </c>
      <c r="G296" s="44"/>
      <c r="H296" s="44"/>
      <c r="I296" s="44">
        <v>18859906.16</v>
      </c>
      <c r="J296" s="44"/>
      <c r="K296" s="44"/>
      <c r="L296" s="44">
        <v>33100188.16</v>
      </c>
    </row>
    <row r="297" spans="1:12" x14ac:dyDescent="0.25">
      <c r="A297" s="48" t="s">
        <v>299</v>
      </c>
      <c r="B297" s="49"/>
      <c r="C297" s="49"/>
      <c r="D297" s="49"/>
      <c r="E297" s="49"/>
      <c r="F297" s="49"/>
      <c r="G297" s="49"/>
      <c r="H297" s="49"/>
      <c r="I297" s="49">
        <v>1000000</v>
      </c>
      <c r="J297" s="49"/>
      <c r="K297" s="49"/>
      <c r="L297" s="49">
        <v>1000000</v>
      </c>
    </row>
    <row r="298" spans="1:12" x14ac:dyDescent="0.25">
      <c r="A298" s="48" t="s">
        <v>300</v>
      </c>
      <c r="B298" s="49"/>
      <c r="C298" s="49"/>
      <c r="D298" s="49"/>
      <c r="E298" s="49"/>
      <c r="F298" s="49"/>
      <c r="G298" s="49"/>
      <c r="H298" s="49"/>
      <c r="I298" s="49">
        <v>3027800</v>
      </c>
      <c r="J298" s="49"/>
      <c r="K298" s="49"/>
      <c r="L298" s="49">
        <v>3027800</v>
      </c>
    </row>
    <row r="299" spans="1:12" x14ac:dyDescent="0.25">
      <c r="A299" s="48" t="s">
        <v>301</v>
      </c>
      <c r="B299" s="49"/>
      <c r="C299" s="49"/>
      <c r="D299" s="49"/>
      <c r="E299" s="49"/>
      <c r="F299" s="49"/>
      <c r="G299" s="49"/>
      <c r="H299" s="49"/>
      <c r="I299" s="49">
        <v>1014100</v>
      </c>
      <c r="J299" s="49"/>
      <c r="K299" s="49"/>
      <c r="L299" s="49">
        <v>1014100</v>
      </c>
    </row>
    <row r="300" spans="1:12" x14ac:dyDescent="0.25">
      <c r="A300" s="48" t="s">
        <v>303</v>
      </c>
      <c r="B300" s="49"/>
      <c r="C300" s="49"/>
      <c r="D300" s="49"/>
      <c r="E300" s="49"/>
      <c r="F300" s="49"/>
      <c r="G300" s="49"/>
      <c r="H300" s="49"/>
      <c r="I300" s="49">
        <v>3572100</v>
      </c>
      <c r="J300" s="49"/>
      <c r="K300" s="49"/>
      <c r="L300" s="49">
        <v>3572100</v>
      </c>
    </row>
    <row r="301" spans="1:12" x14ac:dyDescent="0.25">
      <c r="A301" s="48" t="s">
        <v>304</v>
      </c>
      <c r="B301" s="49"/>
      <c r="C301" s="49"/>
      <c r="D301" s="49"/>
      <c r="E301" s="49"/>
      <c r="F301" s="49">
        <v>12740282</v>
      </c>
      <c r="G301" s="49"/>
      <c r="H301" s="49"/>
      <c r="I301" s="49">
        <v>39000</v>
      </c>
      <c r="J301" s="49"/>
      <c r="K301" s="49"/>
      <c r="L301" s="49">
        <v>12779282</v>
      </c>
    </row>
    <row r="302" spans="1:12" x14ac:dyDescent="0.25">
      <c r="A302" s="48" t="s">
        <v>305</v>
      </c>
      <c r="B302" s="49"/>
      <c r="C302" s="49"/>
      <c r="D302" s="49"/>
      <c r="E302" s="49"/>
      <c r="F302" s="49"/>
      <c r="G302" s="49"/>
      <c r="H302" s="49"/>
      <c r="I302" s="49"/>
      <c r="J302" s="49"/>
      <c r="K302" s="49"/>
      <c r="L302" s="49"/>
    </row>
    <row r="303" spans="1:12" x14ac:dyDescent="0.25">
      <c r="A303" s="48" t="s">
        <v>306</v>
      </c>
      <c r="B303" s="49"/>
      <c r="C303" s="49"/>
      <c r="D303" s="49"/>
      <c r="E303" s="49"/>
      <c r="F303" s="49"/>
      <c r="G303" s="49"/>
      <c r="H303" s="49"/>
      <c r="I303" s="49"/>
      <c r="J303" s="49"/>
      <c r="K303" s="49"/>
      <c r="L303" s="49"/>
    </row>
    <row r="304" spans="1:12" x14ac:dyDescent="0.25">
      <c r="A304" s="48" t="s">
        <v>307</v>
      </c>
      <c r="B304" s="49"/>
      <c r="C304" s="49"/>
      <c r="D304" s="49"/>
      <c r="E304" s="49"/>
      <c r="F304" s="49"/>
      <c r="G304" s="49"/>
      <c r="H304" s="49"/>
      <c r="I304" s="49"/>
      <c r="J304" s="49"/>
      <c r="K304" s="49"/>
      <c r="L304" s="49"/>
    </row>
    <row r="305" spans="1:12" x14ac:dyDescent="0.25">
      <c r="A305" s="48" t="s">
        <v>310</v>
      </c>
      <c r="B305" s="49"/>
      <c r="C305" s="49"/>
      <c r="D305" s="49"/>
      <c r="E305" s="49"/>
      <c r="F305" s="49">
        <v>1500000</v>
      </c>
      <c r="G305" s="49"/>
      <c r="H305" s="49"/>
      <c r="I305" s="49">
        <v>540000</v>
      </c>
      <c r="J305" s="49"/>
      <c r="K305" s="49"/>
      <c r="L305" s="49">
        <v>2040000</v>
      </c>
    </row>
    <row r="306" spans="1:12" x14ac:dyDescent="0.25">
      <c r="A306" s="48" t="s">
        <v>311</v>
      </c>
      <c r="B306" s="49"/>
      <c r="C306" s="49"/>
      <c r="D306" s="49"/>
      <c r="E306" s="49"/>
      <c r="F306" s="49"/>
      <c r="G306" s="49"/>
      <c r="H306" s="49"/>
      <c r="I306" s="49">
        <v>1500000</v>
      </c>
      <c r="J306" s="49"/>
      <c r="K306" s="49"/>
      <c r="L306" s="49">
        <v>1500000</v>
      </c>
    </row>
    <row r="307" spans="1:12" x14ac:dyDescent="0.25">
      <c r="A307" s="48" t="s">
        <v>312</v>
      </c>
      <c r="B307" s="49"/>
      <c r="C307" s="49"/>
      <c r="D307" s="49"/>
      <c r="E307" s="49"/>
      <c r="F307" s="49"/>
      <c r="G307" s="49"/>
      <c r="H307" s="49"/>
      <c r="I307" s="49">
        <v>2500000</v>
      </c>
      <c r="J307" s="49"/>
      <c r="K307" s="49"/>
      <c r="L307" s="49">
        <v>2500000</v>
      </c>
    </row>
    <row r="308" spans="1:12" x14ac:dyDescent="0.25">
      <c r="A308" s="48" t="s">
        <v>313</v>
      </c>
      <c r="B308" s="49"/>
      <c r="C308" s="49"/>
      <c r="D308" s="49"/>
      <c r="E308" s="49"/>
      <c r="F308" s="49"/>
      <c r="G308" s="49"/>
      <c r="H308" s="49"/>
      <c r="I308" s="49">
        <v>344800</v>
      </c>
      <c r="J308" s="49"/>
      <c r="K308" s="49"/>
      <c r="L308" s="49">
        <v>344800</v>
      </c>
    </row>
    <row r="309" spans="1:12" x14ac:dyDescent="0.25">
      <c r="A309" s="48" t="s">
        <v>408</v>
      </c>
      <c r="B309" s="49"/>
      <c r="C309" s="49"/>
      <c r="D309" s="49"/>
      <c r="E309" s="49"/>
      <c r="F309" s="49"/>
      <c r="G309" s="49"/>
      <c r="H309" s="49"/>
      <c r="I309" s="49">
        <v>53000</v>
      </c>
      <c r="J309" s="49"/>
      <c r="K309" s="49"/>
      <c r="L309" s="49">
        <v>53000</v>
      </c>
    </row>
    <row r="310" spans="1:12" x14ac:dyDescent="0.25">
      <c r="A310" s="48" t="s">
        <v>314</v>
      </c>
      <c r="B310" s="49"/>
      <c r="C310" s="49"/>
      <c r="D310" s="49"/>
      <c r="E310" s="49"/>
      <c r="F310" s="49"/>
      <c r="G310" s="49"/>
      <c r="H310" s="49"/>
      <c r="I310" s="49">
        <v>800000</v>
      </c>
      <c r="J310" s="49"/>
      <c r="K310" s="49"/>
      <c r="L310" s="49">
        <v>800000</v>
      </c>
    </row>
    <row r="311" spans="1:12" x14ac:dyDescent="0.25">
      <c r="A311" s="48" t="s">
        <v>315</v>
      </c>
      <c r="B311" s="49"/>
      <c r="C311" s="49"/>
      <c r="D311" s="49"/>
      <c r="E311" s="49"/>
      <c r="F311" s="49"/>
      <c r="G311" s="49"/>
      <c r="H311" s="49"/>
      <c r="I311" s="49">
        <v>1795006.1600000001</v>
      </c>
      <c r="J311" s="49"/>
      <c r="K311" s="49"/>
      <c r="L311" s="49">
        <v>1795006.1600000001</v>
      </c>
    </row>
    <row r="312" spans="1:12" x14ac:dyDescent="0.25">
      <c r="A312" s="48" t="s">
        <v>316</v>
      </c>
      <c r="B312" s="49"/>
      <c r="C312" s="49"/>
      <c r="D312" s="49"/>
      <c r="E312" s="49"/>
      <c r="F312" s="49"/>
      <c r="G312" s="49"/>
      <c r="H312" s="49"/>
      <c r="I312" s="49">
        <v>2174100</v>
      </c>
      <c r="J312" s="49"/>
      <c r="K312" s="49"/>
      <c r="L312" s="49">
        <v>2174100</v>
      </c>
    </row>
    <row r="313" spans="1:12" x14ac:dyDescent="0.25">
      <c r="A313" s="48" t="s">
        <v>317</v>
      </c>
      <c r="B313" s="49"/>
      <c r="C313" s="49"/>
      <c r="D313" s="49"/>
      <c r="E313" s="49"/>
      <c r="F313" s="49"/>
      <c r="G313" s="49"/>
      <c r="H313" s="49"/>
      <c r="I313" s="49">
        <v>500000</v>
      </c>
      <c r="J313" s="49"/>
      <c r="K313" s="49"/>
      <c r="L313" s="49">
        <v>500000</v>
      </c>
    </row>
    <row r="314" spans="1:12" x14ac:dyDescent="0.25">
      <c r="A314" s="43" t="s">
        <v>319</v>
      </c>
      <c r="B314" s="44"/>
      <c r="C314" s="44"/>
      <c r="D314" s="44"/>
      <c r="E314" s="44"/>
      <c r="F314" s="44">
        <v>14469737</v>
      </c>
      <c r="G314" s="44"/>
      <c r="H314" s="44"/>
      <c r="I314" s="44">
        <v>27287434.519999996</v>
      </c>
      <c r="J314" s="44"/>
      <c r="K314" s="44"/>
      <c r="L314" s="44">
        <v>41757171.520000003</v>
      </c>
    </row>
    <row r="315" spans="1:12" x14ac:dyDescent="0.25">
      <c r="A315" s="48" t="s">
        <v>320</v>
      </c>
      <c r="B315" s="49"/>
      <c r="C315" s="49"/>
      <c r="D315" s="49"/>
      <c r="E315" s="49"/>
      <c r="F315" s="49"/>
      <c r="G315" s="49"/>
      <c r="H315" s="49"/>
      <c r="I315" s="49">
        <v>380000</v>
      </c>
      <c r="J315" s="49"/>
      <c r="K315" s="49"/>
      <c r="L315" s="49">
        <v>380000</v>
      </c>
    </row>
    <row r="316" spans="1:12" x14ac:dyDescent="0.25">
      <c r="A316" s="48" t="s">
        <v>321</v>
      </c>
      <c r="B316" s="49"/>
      <c r="C316" s="49"/>
      <c r="D316" s="49"/>
      <c r="E316" s="49"/>
      <c r="F316" s="49"/>
      <c r="G316" s="49"/>
      <c r="H316" s="49"/>
      <c r="I316" s="49"/>
      <c r="J316" s="49"/>
      <c r="K316" s="49"/>
      <c r="L316" s="49"/>
    </row>
    <row r="317" spans="1:12" x14ac:dyDescent="0.25">
      <c r="A317" s="48" t="s">
        <v>322</v>
      </c>
      <c r="B317" s="49"/>
      <c r="C317" s="49"/>
      <c r="D317" s="49"/>
      <c r="E317" s="49"/>
      <c r="F317" s="49"/>
      <c r="G317" s="49"/>
      <c r="H317" s="49"/>
      <c r="I317" s="49">
        <v>439000</v>
      </c>
      <c r="J317" s="49"/>
      <c r="K317" s="49"/>
      <c r="L317" s="49">
        <v>439000</v>
      </c>
    </row>
    <row r="318" spans="1:12" x14ac:dyDescent="0.25">
      <c r="A318" s="48" t="s">
        <v>143</v>
      </c>
      <c r="B318" s="49"/>
      <c r="C318" s="49"/>
      <c r="D318" s="49"/>
      <c r="E318" s="49"/>
      <c r="F318" s="49"/>
      <c r="G318" s="49"/>
      <c r="H318" s="49"/>
      <c r="I318" s="49"/>
      <c r="J318" s="49"/>
      <c r="K318" s="49"/>
      <c r="L318" s="49"/>
    </row>
    <row r="319" spans="1:12" x14ac:dyDescent="0.25">
      <c r="A319" s="48" t="s">
        <v>325</v>
      </c>
      <c r="B319" s="49"/>
      <c r="C319" s="49"/>
      <c r="D319" s="49"/>
      <c r="E319" s="49"/>
      <c r="F319" s="49"/>
      <c r="G319" s="49"/>
      <c r="H319" s="49"/>
      <c r="I319" s="49"/>
      <c r="J319" s="49"/>
      <c r="K319" s="49"/>
      <c r="L319" s="49"/>
    </row>
    <row r="320" spans="1:12" x14ac:dyDescent="0.25">
      <c r="A320" s="48" t="s">
        <v>326</v>
      </c>
      <c r="B320" s="49"/>
      <c r="C320" s="49"/>
      <c r="D320" s="49"/>
      <c r="E320" s="49"/>
      <c r="F320" s="49"/>
      <c r="G320" s="49"/>
      <c r="H320" s="49"/>
      <c r="I320" s="49">
        <v>4057700</v>
      </c>
      <c r="J320" s="49"/>
      <c r="K320" s="49"/>
      <c r="L320" s="49">
        <v>4057700</v>
      </c>
    </row>
    <row r="321" spans="1:12" x14ac:dyDescent="0.25">
      <c r="A321" s="48" t="s">
        <v>145</v>
      </c>
      <c r="B321" s="49"/>
      <c r="C321" s="49"/>
      <c r="D321" s="49"/>
      <c r="E321" s="49"/>
      <c r="F321" s="49"/>
      <c r="G321" s="49"/>
      <c r="H321" s="49"/>
      <c r="I321" s="49">
        <v>266600</v>
      </c>
      <c r="J321" s="49"/>
      <c r="K321" s="49"/>
      <c r="L321" s="49">
        <v>266600</v>
      </c>
    </row>
    <row r="322" spans="1:12" x14ac:dyDescent="0.25">
      <c r="A322" s="48" t="s">
        <v>327</v>
      </c>
      <c r="B322" s="49"/>
      <c r="C322" s="49"/>
      <c r="D322" s="49"/>
      <c r="E322" s="49"/>
      <c r="F322" s="49"/>
      <c r="G322" s="49"/>
      <c r="H322" s="49"/>
      <c r="I322" s="49">
        <v>1070800</v>
      </c>
      <c r="J322" s="49"/>
      <c r="K322" s="49"/>
      <c r="L322" s="49">
        <v>1070800</v>
      </c>
    </row>
    <row r="323" spans="1:12" x14ac:dyDescent="0.25">
      <c r="A323" s="48" t="s">
        <v>328</v>
      </c>
      <c r="B323" s="49"/>
      <c r="C323" s="49"/>
      <c r="D323" s="49"/>
      <c r="E323" s="49"/>
      <c r="F323" s="49"/>
      <c r="G323" s="49"/>
      <c r="H323" s="49"/>
      <c r="I323" s="49">
        <v>300000</v>
      </c>
      <c r="J323" s="49"/>
      <c r="K323" s="49"/>
      <c r="L323" s="49">
        <v>300000</v>
      </c>
    </row>
    <row r="324" spans="1:12" x14ac:dyDescent="0.25">
      <c r="A324" s="48" t="s">
        <v>329</v>
      </c>
      <c r="B324" s="49"/>
      <c r="C324" s="49"/>
      <c r="D324" s="49"/>
      <c r="E324" s="49"/>
      <c r="F324" s="49"/>
      <c r="G324" s="49"/>
      <c r="H324" s="49"/>
      <c r="I324" s="49">
        <v>430000</v>
      </c>
      <c r="J324" s="49"/>
      <c r="K324" s="49"/>
      <c r="L324" s="49">
        <v>430000</v>
      </c>
    </row>
    <row r="325" spans="1:12" x14ac:dyDescent="0.25">
      <c r="A325" s="48" t="s">
        <v>330</v>
      </c>
      <c r="B325" s="49"/>
      <c r="C325" s="49"/>
      <c r="D325" s="49"/>
      <c r="E325" s="49"/>
      <c r="F325" s="49"/>
      <c r="G325" s="49"/>
      <c r="H325" s="49"/>
      <c r="I325" s="49">
        <v>800000</v>
      </c>
      <c r="J325" s="49"/>
      <c r="K325" s="49"/>
      <c r="L325" s="49">
        <v>800000</v>
      </c>
    </row>
    <row r="326" spans="1:12" x14ac:dyDescent="0.25">
      <c r="A326" s="48" t="s">
        <v>331</v>
      </c>
      <c r="B326" s="49"/>
      <c r="C326" s="49"/>
      <c r="D326" s="49"/>
      <c r="E326" s="49"/>
      <c r="F326" s="49"/>
      <c r="G326" s="49"/>
      <c r="H326" s="49"/>
      <c r="I326" s="49">
        <v>2000000</v>
      </c>
      <c r="J326" s="49"/>
      <c r="K326" s="49"/>
      <c r="L326" s="49">
        <v>2000000</v>
      </c>
    </row>
    <row r="327" spans="1:12" x14ac:dyDescent="0.25">
      <c r="A327" s="48" t="s">
        <v>332</v>
      </c>
      <c r="B327" s="49"/>
      <c r="C327" s="49"/>
      <c r="D327" s="49"/>
      <c r="E327" s="49"/>
      <c r="F327" s="49">
        <v>2601541</v>
      </c>
      <c r="G327" s="49"/>
      <c r="H327" s="49"/>
      <c r="I327" s="49"/>
      <c r="J327" s="49"/>
      <c r="K327" s="49"/>
      <c r="L327" s="49">
        <v>2601541</v>
      </c>
    </row>
    <row r="328" spans="1:12" x14ac:dyDescent="0.25">
      <c r="A328" s="48" t="s">
        <v>333</v>
      </c>
      <c r="B328" s="49"/>
      <c r="C328" s="49"/>
      <c r="D328" s="49"/>
      <c r="E328" s="49"/>
      <c r="F328" s="49"/>
      <c r="G328" s="49"/>
      <c r="H328" s="49"/>
      <c r="I328" s="49"/>
      <c r="J328" s="49"/>
      <c r="K328" s="49"/>
      <c r="L328" s="49"/>
    </row>
    <row r="329" spans="1:12" x14ac:dyDescent="0.25">
      <c r="A329" s="48" t="s">
        <v>334</v>
      </c>
      <c r="B329" s="49"/>
      <c r="C329" s="49"/>
      <c r="D329" s="49"/>
      <c r="E329" s="49"/>
      <c r="F329" s="49"/>
      <c r="G329" s="49"/>
      <c r="H329" s="49"/>
      <c r="I329" s="49"/>
      <c r="J329" s="49"/>
      <c r="K329" s="49"/>
      <c r="L329" s="49"/>
    </row>
    <row r="330" spans="1:12" x14ac:dyDescent="0.25">
      <c r="A330" s="48" t="s">
        <v>335</v>
      </c>
      <c r="B330" s="49"/>
      <c r="C330" s="49"/>
      <c r="D330" s="49"/>
      <c r="E330" s="49"/>
      <c r="F330" s="49"/>
      <c r="G330" s="49"/>
      <c r="H330" s="49"/>
      <c r="I330" s="49">
        <v>213500</v>
      </c>
      <c r="J330" s="49"/>
      <c r="K330" s="49"/>
      <c r="L330" s="49">
        <v>213500</v>
      </c>
    </row>
    <row r="331" spans="1:12" x14ac:dyDescent="0.25">
      <c r="A331" s="48" t="s">
        <v>336</v>
      </c>
      <c r="B331" s="49"/>
      <c r="C331" s="49"/>
      <c r="D331" s="49"/>
      <c r="E331" s="49"/>
      <c r="F331" s="49"/>
      <c r="G331" s="49"/>
      <c r="H331" s="49"/>
      <c r="I331" s="49"/>
      <c r="J331" s="49"/>
      <c r="K331" s="49"/>
      <c r="L331" s="49"/>
    </row>
    <row r="332" spans="1:12" x14ac:dyDescent="0.25">
      <c r="A332" s="48" t="s">
        <v>337</v>
      </c>
      <c r="B332" s="49"/>
      <c r="C332" s="49"/>
      <c r="D332" s="49"/>
      <c r="E332" s="49"/>
      <c r="F332" s="49"/>
      <c r="G332" s="49"/>
      <c r="H332" s="49"/>
      <c r="I332" s="49">
        <v>113400</v>
      </c>
      <c r="J332" s="49"/>
      <c r="K332" s="49"/>
      <c r="L332" s="49">
        <v>113400</v>
      </c>
    </row>
    <row r="333" spans="1:12" x14ac:dyDescent="0.25">
      <c r="A333" s="48" t="s">
        <v>159</v>
      </c>
      <c r="B333" s="49"/>
      <c r="C333" s="49"/>
      <c r="D333" s="49"/>
      <c r="E333" s="49"/>
      <c r="F333" s="49"/>
      <c r="G333" s="49"/>
      <c r="H333" s="49"/>
      <c r="I333" s="49">
        <v>2700000</v>
      </c>
      <c r="J333" s="49"/>
      <c r="K333" s="49"/>
      <c r="L333" s="49">
        <v>2700000</v>
      </c>
    </row>
    <row r="334" spans="1:12" x14ac:dyDescent="0.25">
      <c r="A334" s="48" t="s">
        <v>409</v>
      </c>
      <c r="B334" s="49"/>
      <c r="C334" s="49"/>
      <c r="D334" s="49"/>
      <c r="E334" s="49"/>
      <c r="F334" s="49"/>
      <c r="G334" s="49"/>
      <c r="H334" s="49"/>
      <c r="I334" s="49">
        <v>43700</v>
      </c>
      <c r="J334" s="49"/>
      <c r="K334" s="49"/>
      <c r="L334" s="49">
        <v>43700</v>
      </c>
    </row>
    <row r="335" spans="1:12" x14ac:dyDescent="0.25">
      <c r="A335" s="48" t="s">
        <v>338</v>
      </c>
      <c r="B335" s="49"/>
      <c r="C335" s="49"/>
      <c r="D335" s="49"/>
      <c r="E335" s="49"/>
      <c r="F335" s="49"/>
      <c r="G335" s="49"/>
      <c r="H335" s="49"/>
      <c r="I335" s="49"/>
      <c r="J335" s="49"/>
      <c r="K335" s="49"/>
      <c r="L335" s="49"/>
    </row>
    <row r="336" spans="1:12" x14ac:dyDescent="0.25">
      <c r="A336" s="48" t="s">
        <v>339</v>
      </c>
      <c r="B336" s="49"/>
      <c r="C336" s="49"/>
      <c r="D336" s="49"/>
      <c r="E336" s="49"/>
      <c r="F336" s="49"/>
      <c r="G336" s="49"/>
      <c r="H336" s="49"/>
      <c r="I336" s="49"/>
      <c r="J336" s="49"/>
      <c r="K336" s="49"/>
      <c r="L336" s="49"/>
    </row>
    <row r="337" spans="1:12" x14ac:dyDescent="0.25">
      <c r="A337" s="48" t="s">
        <v>340</v>
      </c>
      <c r="B337" s="49"/>
      <c r="C337" s="49"/>
      <c r="D337" s="49"/>
      <c r="E337" s="49"/>
      <c r="F337" s="49"/>
      <c r="G337" s="49"/>
      <c r="H337" s="49"/>
      <c r="I337" s="49">
        <v>924178.4</v>
      </c>
      <c r="J337" s="49"/>
      <c r="K337" s="49"/>
      <c r="L337" s="49">
        <v>924178.4</v>
      </c>
    </row>
    <row r="338" spans="1:12" x14ac:dyDescent="0.25">
      <c r="A338" s="48" t="s">
        <v>341</v>
      </c>
      <c r="B338" s="49"/>
      <c r="C338" s="49"/>
      <c r="D338" s="49"/>
      <c r="E338" s="49"/>
      <c r="F338" s="49"/>
      <c r="G338" s="49"/>
      <c r="H338" s="49"/>
      <c r="I338" s="49"/>
      <c r="J338" s="49"/>
      <c r="K338" s="49"/>
      <c r="L338" s="49"/>
    </row>
    <row r="339" spans="1:12" x14ac:dyDescent="0.25">
      <c r="A339" s="48" t="s">
        <v>342</v>
      </c>
      <c r="B339" s="49"/>
      <c r="C339" s="49"/>
      <c r="D339" s="49"/>
      <c r="E339" s="49"/>
      <c r="F339" s="49"/>
      <c r="G339" s="49"/>
      <c r="H339" s="49"/>
      <c r="I339" s="49">
        <v>1081800</v>
      </c>
      <c r="J339" s="49"/>
      <c r="K339" s="49"/>
      <c r="L339" s="49">
        <v>1081800</v>
      </c>
    </row>
    <row r="340" spans="1:12" x14ac:dyDescent="0.25">
      <c r="A340" s="48" t="s">
        <v>343</v>
      </c>
      <c r="B340" s="49"/>
      <c r="C340" s="49"/>
      <c r="D340" s="49"/>
      <c r="E340" s="49"/>
      <c r="F340" s="49">
        <v>11868196</v>
      </c>
      <c r="G340" s="49"/>
      <c r="H340" s="49"/>
      <c r="I340" s="49"/>
      <c r="J340" s="49"/>
      <c r="K340" s="49"/>
      <c r="L340" s="49">
        <v>11868196</v>
      </c>
    </row>
    <row r="341" spans="1:12" x14ac:dyDescent="0.25">
      <c r="A341" s="48" t="s">
        <v>23</v>
      </c>
      <c r="B341" s="49"/>
      <c r="C341" s="49"/>
      <c r="D341" s="49"/>
      <c r="E341" s="49"/>
      <c r="F341" s="49"/>
      <c r="G341" s="49"/>
      <c r="H341" s="49"/>
      <c r="I341" s="49">
        <v>500000</v>
      </c>
      <c r="J341" s="49"/>
      <c r="K341" s="49"/>
      <c r="L341" s="49">
        <v>500000</v>
      </c>
    </row>
    <row r="342" spans="1:12" x14ac:dyDescent="0.25">
      <c r="A342" s="48" t="s">
        <v>344</v>
      </c>
      <c r="B342" s="49"/>
      <c r="C342" s="49"/>
      <c r="D342" s="49"/>
      <c r="E342" s="49"/>
      <c r="F342" s="49"/>
      <c r="G342" s="49"/>
      <c r="H342" s="49"/>
      <c r="I342" s="49">
        <v>1500000</v>
      </c>
      <c r="J342" s="49"/>
      <c r="K342" s="49"/>
      <c r="L342" s="49">
        <v>1500000</v>
      </c>
    </row>
    <row r="343" spans="1:12" x14ac:dyDescent="0.25">
      <c r="A343" s="48" t="s">
        <v>345</v>
      </c>
      <c r="B343" s="49"/>
      <c r="C343" s="49"/>
      <c r="D343" s="49"/>
      <c r="E343" s="49"/>
      <c r="F343" s="49"/>
      <c r="G343" s="49"/>
      <c r="H343" s="49"/>
      <c r="I343" s="49">
        <v>5523110.2399999993</v>
      </c>
      <c r="J343" s="49"/>
      <c r="K343" s="49"/>
      <c r="L343" s="49">
        <v>5523110.2399999993</v>
      </c>
    </row>
    <row r="344" spans="1:12" x14ac:dyDescent="0.25">
      <c r="A344" s="48" t="s">
        <v>346</v>
      </c>
      <c r="B344" s="49"/>
      <c r="C344" s="49"/>
      <c r="D344" s="49"/>
      <c r="E344" s="49"/>
      <c r="F344" s="49"/>
      <c r="G344" s="49"/>
      <c r="H344" s="49"/>
      <c r="I344" s="49">
        <v>2436445.88</v>
      </c>
      <c r="J344" s="49"/>
      <c r="K344" s="49"/>
      <c r="L344" s="49">
        <v>2436445.88</v>
      </c>
    </row>
    <row r="345" spans="1:12" x14ac:dyDescent="0.25">
      <c r="A345" s="48" t="s">
        <v>347</v>
      </c>
      <c r="B345" s="49"/>
      <c r="C345" s="49"/>
      <c r="D345" s="49"/>
      <c r="E345" s="49"/>
      <c r="F345" s="49"/>
      <c r="G345" s="49"/>
      <c r="H345" s="49"/>
      <c r="I345" s="49">
        <v>270900</v>
      </c>
      <c r="J345" s="49"/>
      <c r="K345" s="49"/>
      <c r="L345" s="49">
        <v>270900</v>
      </c>
    </row>
    <row r="346" spans="1:12" x14ac:dyDescent="0.25">
      <c r="A346" s="48" t="s">
        <v>349</v>
      </c>
      <c r="B346" s="49"/>
      <c r="C346" s="49"/>
      <c r="D346" s="49"/>
      <c r="E346" s="49"/>
      <c r="F346" s="49"/>
      <c r="G346" s="49"/>
      <c r="H346" s="49"/>
      <c r="I346" s="49">
        <v>2236300</v>
      </c>
      <c r="J346" s="49"/>
      <c r="K346" s="49"/>
      <c r="L346" s="49">
        <v>2236300</v>
      </c>
    </row>
    <row r="347" spans="1:12" x14ac:dyDescent="0.25">
      <c r="A347" s="43" t="s">
        <v>350</v>
      </c>
      <c r="B347" s="44"/>
      <c r="C347" s="44"/>
      <c r="D347" s="44"/>
      <c r="E347" s="44"/>
      <c r="F347" s="44">
        <v>39668680</v>
      </c>
      <c r="G347" s="44"/>
      <c r="H347" s="44"/>
      <c r="I347" s="44">
        <v>5692554.6200000001</v>
      </c>
      <c r="J347" s="44"/>
      <c r="K347" s="44"/>
      <c r="L347" s="44">
        <v>45361234.619999997</v>
      </c>
    </row>
    <row r="348" spans="1:12" x14ac:dyDescent="0.25">
      <c r="A348" s="48" t="s">
        <v>351</v>
      </c>
      <c r="B348" s="49"/>
      <c r="C348" s="49"/>
      <c r="D348" s="49"/>
      <c r="E348" s="49"/>
      <c r="F348" s="49"/>
      <c r="G348" s="49"/>
      <c r="H348" s="49"/>
      <c r="I348" s="49"/>
      <c r="J348" s="49"/>
      <c r="K348" s="49"/>
      <c r="L348" s="49"/>
    </row>
    <row r="349" spans="1:12" x14ac:dyDescent="0.25">
      <c r="A349" s="48" t="s">
        <v>352</v>
      </c>
      <c r="B349" s="49"/>
      <c r="C349" s="49"/>
      <c r="D349" s="49"/>
      <c r="E349" s="49"/>
      <c r="F349" s="49"/>
      <c r="G349" s="49"/>
      <c r="H349" s="49"/>
      <c r="I349" s="49"/>
      <c r="J349" s="49"/>
      <c r="K349" s="49"/>
      <c r="L349" s="49"/>
    </row>
    <row r="350" spans="1:12" x14ac:dyDescent="0.25">
      <c r="A350" s="48" t="s">
        <v>356</v>
      </c>
      <c r="B350" s="49"/>
      <c r="C350" s="49"/>
      <c r="D350" s="49"/>
      <c r="E350" s="49"/>
      <c r="F350" s="49"/>
      <c r="G350" s="49"/>
      <c r="H350" s="49"/>
      <c r="I350" s="49"/>
      <c r="J350" s="49"/>
      <c r="K350" s="49"/>
      <c r="L350" s="49"/>
    </row>
    <row r="351" spans="1:12" x14ac:dyDescent="0.25">
      <c r="A351" s="48" t="s">
        <v>357</v>
      </c>
      <c r="B351" s="49"/>
      <c r="C351" s="49"/>
      <c r="D351" s="49"/>
      <c r="E351" s="49"/>
      <c r="F351" s="49"/>
      <c r="G351" s="49"/>
      <c r="H351" s="49"/>
      <c r="I351" s="49">
        <v>824700</v>
      </c>
      <c r="J351" s="49"/>
      <c r="K351" s="49"/>
      <c r="L351" s="49">
        <v>824700</v>
      </c>
    </row>
    <row r="352" spans="1:12" x14ac:dyDescent="0.25">
      <c r="A352" s="48" t="s">
        <v>358</v>
      </c>
      <c r="B352" s="49"/>
      <c r="C352" s="49"/>
      <c r="D352" s="49"/>
      <c r="E352" s="49"/>
      <c r="F352" s="49"/>
      <c r="G352" s="49"/>
      <c r="H352" s="49"/>
      <c r="I352" s="49">
        <v>1006200</v>
      </c>
      <c r="J352" s="49"/>
      <c r="K352" s="49"/>
      <c r="L352" s="49">
        <v>1006200</v>
      </c>
    </row>
    <row r="353" spans="1:12" x14ac:dyDescent="0.25">
      <c r="A353" s="48" t="s">
        <v>359</v>
      </c>
      <c r="B353" s="49"/>
      <c r="C353" s="49"/>
      <c r="D353" s="49"/>
      <c r="E353" s="49"/>
      <c r="F353" s="49"/>
      <c r="G353" s="49"/>
      <c r="H353" s="49"/>
      <c r="I353" s="49"/>
      <c r="J353" s="49"/>
      <c r="K353" s="49"/>
      <c r="L353" s="49"/>
    </row>
    <row r="354" spans="1:12" x14ac:dyDescent="0.25">
      <c r="A354" s="48" t="s">
        <v>361</v>
      </c>
      <c r="B354" s="49"/>
      <c r="C354" s="49"/>
      <c r="D354" s="49"/>
      <c r="E354" s="49"/>
      <c r="F354" s="49"/>
      <c r="G354" s="49"/>
      <c r="H354" s="49"/>
      <c r="I354" s="49">
        <v>200000</v>
      </c>
      <c r="J354" s="49"/>
      <c r="K354" s="49"/>
      <c r="L354" s="49">
        <v>200000</v>
      </c>
    </row>
    <row r="355" spans="1:12" x14ac:dyDescent="0.25">
      <c r="A355" s="48" t="s">
        <v>362</v>
      </c>
      <c r="B355" s="49"/>
      <c r="C355" s="49"/>
      <c r="D355" s="49"/>
      <c r="E355" s="49"/>
      <c r="F355" s="49"/>
      <c r="G355" s="49"/>
      <c r="H355" s="49"/>
      <c r="I355" s="49"/>
      <c r="J355" s="49"/>
      <c r="K355" s="49"/>
      <c r="L355" s="49"/>
    </row>
    <row r="356" spans="1:12" x14ac:dyDescent="0.25">
      <c r="A356" s="48" t="s">
        <v>363</v>
      </c>
      <c r="B356" s="49"/>
      <c r="C356" s="49"/>
      <c r="D356" s="49"/>
      <c r="E356" s="49"/>
      <c r="F356" s="49"/>
      <c r="G356" s="49"/>
      <c r="H356" s="49"/>
      <c r="I356" s="49"/>
      <c r="J356" s="49"/>
      <c r="K356" s="49"/>
      <c r="L356" s="49"/>
    </row>
    <row r="357" spans="1:12" x14ac:dyDescent="0.25">
      <c r="A357" s="48" t="s">
        <v>364</v>
      </c>
      <c r="B357" s="49"/>
      <c r="C357" s="49"/>
      <c r="D357" s="49"/>
      <c r="E357" s="49"/>
      <c r="F357" s="49"/>
      <c r="G357" s="49"/>
      <c r="H357" s="49"/>
      <c r="I357" s="49"/>
      <c r="J357" s="49"/>
      <c r="K357" s="49"/>
      <c r="L357" s="49"/>
    </row>
    <row r="358" spans="1:12" x14ac:dyDescent="0.25">
      <c r="A358" s="48" t="s">
        <v>365</v>
      </c>
      <c r="B358" s="49"/>
      <c r="C358" s="49"/>
      <c r="D358" s="49"/>
      <c r="E358" s="49"/>
      <c r="F358" s="49"/>
      <c r="G358" s="49"/>
      <c r="H358" s="49"/>
      <c r="I358" s="49">
        <v>163661.76000000001</v>
      </c>
      <c r="J358" s="49"/>
      <c r="K358" s="49"/>
      <c r="L358" s="49">
        <v>163661.76000000001</v>
      </c>
    </row>
    <row r="359" spans="1:12" x14ac:dyDescent="0.25">
      <c r="A359" s="48" t="s">
        <v>366</v>
      </c>
      <c r="B359" s="49"/>
      <c r="C359" s="49"/>
      <c r="D359" s="49"/>
      <c r="E359" s="49"/>
      <c r="F359" s="49"/>
      <c r="G359" s="49"/>
      <c r="H359" s="49"/>
      <c r="I359" s="49">
        <v>216000</v>
      </c>
      <c r="J359" s="49"/>
      <c r="K359" s="49"/>
      <c r="L359" s="49">
        <v>216000</v>
      </c>
    </row>
    <row r="360" spans="1:12" x14ac:dyDescent="0.25">
      <c r="A360" s="48" t="s">
        <v>367</v>
      </c>
      <c r="B360" s="49"/>
      <c r="C360" s="49"/>
      <c r="D360" s="49"/>
      <c r="E360" s="49"/>
      <c r="F360" s="49"/>
      <c r="G360" s="49"/>
      <c r="H360" s="49"/>
      <c r="I360" s="49">
        <v>2375000</v>
      </c>
      <c r="J360" s="49"/>
      <c r="K360" s="49"/>
      <c r="L360" s="49">
        <v>2375000</v>
      </c>
    </row>
    <row r="361" spans="1:12" x14ac:dyDescent="0.25">
      <c r="A361" s="48" t="s">
        <v>368</v>
      </c>
      <c r="B361" s="49"/>
      <c r="C361" s="49"/>
      <c r="D361" s="49"/>
      <c r="E361" s="49"/>
      <c r="F361" s="49"/>
      <c r="G361" s="49"/>
      <c r="H361" s="49"/>
      <c r="I361" s="49">
        <v>350000</v>
      </c>
      <c r="J361" s="49"/>
      <c r="K361" s="49"/>
      <c r="L361" s="49">
        <v>350000</v>
      </c>
    </row>
    <row r="362" spans="1:12" x14ac:dyDescent="0.25">
      <c r="A362" s="48" t="s">
        <v>369</v>
      </c>
      <c r="B362" s="49"/>
      <c r="C362" s="49"/>
      <c r="D362" s="49"/>
      <c r="E362" s="49"/>
      <c r="F362" s="49">
        <v>33089680</v>
      </c>
      <c r="G362" s="49"/>
      <c r="H362" s="49"/>
      <c r="I362" s="49">
        <v>556992.86</v>
      </c>
      <c r="J362" s="49"/>
      <c r="K362" s="49"/>
      <c r="L362" s="49">
        <v>33646672.859999999</v>
      </c>
    </row>
    <row r="363" spans="1:12" x14ac:dyDescent="0.25">
      <c r="A363" s="48" t="s">
        <v>370</v>
      </c>
      <c r="B363" s="49"/>
      <c r="C363" s="49"/>
      <c r="D363" s="49"/>
      <c r="E363" s="49"/>
      <c r="F363" s="49">
        <v>6579000</v>
      </c>
      <c r="G363" s="49"/>
      <c r="H363" s="49"/>
      <c r="I363" s="49"/>
      <c r="J363" s="49"/>
      <c r="K363" s="49"/>
      <c r="L363" s="49">
        <v>6579000</v>
      </c>
    </row>
    <row r="364" spans="1:12" x14ac:dyDescent="0.25">
      <c r="A364" s="9" t="s">
        <v>0</v>
      </c>
      <c r="B364" s="47">
        <v>1800000</v>
      </c>
      <c r="C364" s="47">
        <v>345800</v>
      </c>
      <c r="D364" s="47">
        <v>110672.98</v>
      </c>
      <c r="E364" s="47">
        <v>1400000</v>
      </c>
      <c r="F364" s="47">
        <v>260113870.19</v>
      </c>
      <c r="G364" s="47">
        <v>129200</v>
      </c>
      <c r="H364" s="47">
        <v>229518.6</v>
      </c>
      <c r="I364" s="47">
        <v>316014719.11000007</v>
      </c>
      <c r="J364" s="47">
        <v>8927633.9199999999</v>
      </c>
      <c r="K364" s="47">
        <v>500000</v>
      </c>
      <c r="L364" s="47">
        <v>589571414.80000007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0971F0-973A-49F9-99EC-66049513A2A3}">
  <dimension ref="A1:K379"/>
  <sheetViews>
    <sheetView workbookViewId="0">
      <selection activeCell="K1" sqref="K1"/>
    </sheetView>
  </sheetViews>
  <sheetFormatPr defaultRowHeight="15" x14ac:dyDescent="0.25"/>
  <cols>
    <col min="1" max="1" width="23.140625" bestFit="1" customWidth="1"/>
    <col min="2" max="5" width="14.28515625" customWidth="1"/>
    <col min="6" max="6" width="15.140625" customWidth="1"/>
    <col min="7" max="8" width="14.28515625" customWidth="1"/>
    <col min="9" max="9" width="15.140625" customWidth="1"/>
    <col min="10" max="10" width="14.28515625" customWidth="1"/>
    <col min="11" max="11" width="14.85546875" customWidth="1"/>
  </cols>
  <sheetData>
    <row r="1" spans="1:11" ht="69" customHeight="1" x14ac:dyDescent="0.25">
      <c r="A1" s="41" t="s">
        <v>402</v>
      </c>
      <c r="B1" s="23" t="s">
        <v>392</v>
      </c>
      <c r="C1" s="23" t="s">
        <v>380</v>
      </c>
      <c r="D1" s="23" t="s">
        <v>381</v>
      </c>
      <c r="E1" s="23" t="s">
        <v>382</v>
      </c>
      <c r="F1" s="23" t="s">
        <v>387</v>
      </c>
      <c r="G1" s="23" t="s">
        <v>383</v>
      </c>
      <c r="H1" s="23" t="s">
        <v>384</v>
      </c>
      <c r="I1" s="23" t="s">
        <v>385</v>
      </c>
      <c r="J1" s="23" t="s">
        <v>393</v>
      </c>
      <c r="K1" s="23" t="s">
        <v>377</v>
      </c>
    </row>
    <row r="2" spans="1:11" x14ac:dyDescent="0.25">
      <c r="A2" s="43" t="s">
        <v>1</v>
      </c>
      <c r="B2" s="44"/>
      <c r="C2" s="44"/>
      <c r="D2" s="44"/>
      <c r="E2" s="44"/>
      <c r="F2" s="44">
        <v>4025100</v>
      </c>
      <c r="G2" s="44"/>
      <c r="H2" s="44"/>
      <c r="I2" s="44">
        <v>14343132.130000001</v>
      </c>
      <c r="J2" s="44"/>
      <c r="K2" s="44">
        <v>18368232.129999999</v>
      </c>
    </row>
    <row r="3" spans="1:11" x14ac:dyDescent="0.25">
      <c r="A3" s="48" t="s">
        <v>3</v>
      </c>
      <c r="B3" s="49"/>
      <c r="C3" s="49"/>
      <c r="D3" s="49"/>
      <c r="E3" s="49"/>
      <c r="F3" s="49"/>
      <c r="G3" s="49"/>
      <c r="H3" s="49"/>
      <c r="I3" s="49">
        <v>1250000</v>
      </c>
      <c r="J3" s="49"/>
      <c r="K3" s="49">
        <v>1250000</v>
      </c>
    </row>
    <row r="4" spans="1:11" x14ac:dyDescent="0.25">
      <c r="A4" s="48" t="s">
        <v>4</v>
      </c>
      <c r="B4" s="49"/>
      <c r="C4" s="49"/>
      <c r="D4" s="49"/>
      <c r="E4" s="49"/>
      <c r="F4" s="49"/>
      <c r="G4" s="49"/>
      <c r="H4" s="49"/>
      <c r="I4" s="49"/>
      <c r="J4" s="49"/>
      <c r="K4" s="49"/>
    </row>
    <row r="5" spans="1:11" x14ac:dyDescent="0.25">
      <c r="A5" s="48" t="s">
        <v>5</v>
      </c>
      <c r="B5" s="49"/>
      <c r="C5" s="49"/>
      <c r="D5" s="49"/>
      <c r="E5" s="49"/>
      <c r="F5" s="49"/>
      <c r="G5" s="49"/>
      <c r="H5" s="49"/>
      <c r="I5" s="49">
        <v>162488</v>
      </c>
      <c r="J5" s="49"/>
      <c r="K5" s="49">
        <v>162488</v>
      </c>
    </row>
    <row r="6" spans="1:11" x14ac:dyDescent="0.25">
      <c r="A6" s="48" t="s">
        <v>6</v>
      </c>
      <c r="B6" s="49"/>
      <c r="C6" s="49"/>
      <c r="D6" s="49"/>
      <c r="E6" s="49"/>
      <c r="F6" s="49"/>
      <c r="G6" s="49"/>
      <c r="H6" s="49"/>
      <c r="I6" s="49"/>
      <c r="J6" s="49"/>
      <c r="K6" s="49"/>
    </row>
    <row r="7" spans="1:11" x14ac:dyDescent="0.25">
      <c r="A7" s="48" t="s">
        <v>7</v>
      </c>
      <c r="B7" s="49"/>
      <c r="C7" s="49"/>
      <c r="D7" s="49"/>
      <c r="E7" s="49"/>
      <c r="F7" s="49"/>
      <c r="G7" s="49"/>
      <c r="H7" s="49"/>
      <c r="I7" s="49"/>
      <c r="J7" s="49"/>
      <c r="K7" s="49"/>
    </row>
    <row r="8" spans="1:11" x14ac:dyDescent="0.25">
      <c r="A8" s="48" t="s">
        <v>8</v>
      </c>
      <c r="B8" s="49"/>
      <c r="C8" s="49"/>
      <c r="D8" s="49"/>
      <c r="E8" s="49"/>
      <c r="F8" s="49"/>
      <c r="G8" s="49"/>
      <c r="H8" s="49"/>
      <c r="I8" s="49"/>
      <c r="J8" s="49"/>
      <c r="K8" s="49"/>
    </row>
    <row r="9" spans="1:11" x14ac:dyDescent="0.25">
      <c r="A9" s="48" t="s">
        <v>9</v>
      </c>
      <c r="B9" s="49"/>
      <c r="C9" s="49"/>
      <c r="D9" s="49"/>
      <c r="E9" s="49"/>
      <c r="F9" s="49"/>
      <c r="G9" s="49"/>
      <c r="H9" s="49"/>
      <c r="I9" s="49">
        <v>1266700</v>
      </c>
      <c r="J9" s="49"/>
      <c r="K9" s="49">
        <v>1266700</v>
      </c>
    </row>
    <row r="10" spans="1:11" x14ac:dyDescent="0.25">
      <c r="A10" s="48" t="s">
        <v>10</v>
      </c>
      <c r="B10" s="49"/>
      <c r="C10" s="49"/>
      <c r="D10" s="49"/>
      <c r="E10" s="49"/>
      <c r="F10" s="49">
        <v>0</v>
      </c>
      <c r="G10" s="49"/>
      <c r="H10" s="49"/>
      <c r="I10" s="49"/>
      <c r="J10" s="49"/>
      <c r="K10" s="49">
        <v>0</v>
      </c>
    </row>
    <row r="11" spans="1:11" x14ac:dyDescent="0.25">
      <c r="A11" s="48" t="s">
        <v>11</v>
      </c>
      <c r="B11" s="49"/>
      <c r="C11" s="49"/>
      <c r="D11" s="49"/>
      <c r="E11" s="49"/>
      <c r="F11" s="49"/>
      <c r="G11" s="49"/>
      <c r="H11" s="49"/>
      <c r="I11" s="49">
        <v>948519</v>
      </c>
      <c r="J11" s="49"/>
      <c r="K11" s="49">
        <v>948519</v>
      </c>
    </row>
    <row r="12" spans="1:11" x14ac:dyDescent="0.25">
      <c r="A12" s="48" t="s">
        <v>12</v>
      </c>
      <c r="B12" s="49"/>
      <c r="C12" s="49"/>
      <c r="D12" s="49"/>
      <c r="E12" s="49"/>
      <c r="F12" s="49"/>
      <c r="G12" s="49"/>
      <c r="H12" s="49"/>
      <c r="I12" s="49">
        <v>671800</v>
      </c>
      <c r="J12" s="49"/>
      <c r="K12" s="49">
        <v>671800</v>
      </c>
    </row>
    <row r="13" spans="1:11" x14ac:dyDescent="0.25">
      <c r="A13" s="48" t="s">
        <v>13</v>
      </c>
      <c r="B13" s="49"/>
      <c r="C13" s="49"/>
      <c r="D13" s="49"/>
      <c r="E13" s="49"/>
      <c r="F13" s="49"/>
      <c r="G13" s="49"/>
      <c r="H13" s="49"/>
      <c r="I13" s="49">
        <v>1800000</v>
      </c>
      <c r="J13" s="49"/>
      <c r="K13" s="49">
        <v>1800000</v>
      </c>
    </row>
    <row r="14" spans="1:11" x14ac:dyDescent="0.25">
      <c r="A14" s="48" t="s">
        <v>14</v>
      </c>
      <c r="B14" s="49"/>
      <c r="C14" s="49"/>
      <c r="D14" s="49"/>
      <c r="E14" s="49"/>
      <c r="F14" s="49"/>
      <c r="G14" s="49"/>
      <c r="H14" s="49"/>
      <c r="I14" s="49"/>
      <c r="J14" s="49"/>
      <c r="K14" s="49"/>
    </row>
    <row r="15" spans="1:11" x14ac:dyDescent="0.25">
      <c r="A15" s="48" t="s">
        <v>15</v>
      </c>
      <c r="B15" s="49"/>
      <c r="C15" s="49"/>
      <c r="D15" s="49"/>
      <c r="E15" s="49"/>
      <c r="F15" s="49"/>
      <c r="G15" s="49"/>
      <c r="H15" s="49"/>
      <c r="I15" s="49">
        <v>1092500</v>
      </c>
      <c r="J15" s="49"/>
      <c r="K15" s="49">
        <v>1092500</v>
      </c>
    </row>
    <row r="16" spans="1:11" x14ac:dyDescent="0.25">
      <c r="A16" s="48" t="s">
        <v>16</v>
      </c>
      <c r="B16" s="49"/>
      <c r="C16" s="49"/>
      <c r="D16" s="49"/>
      <c r="E16" s="49"/>
      <c r="F16" s="49"/>
      <c r="G16" s="49"/>
      <c r="H16" s="49"/>
      <c r="I16" s="49"/>
      <c r="J16" s="49"/>
      <c r="K16" s="49"/>
    </row>
    <row r="17" spans="1:11" x14ac:dyDescent="0.25">
      <c r="A17" s="48" t="s">
        <v>17</v>
      </c>
      <c r="B17" s="49"/>
      <c r="C17" s="49"/>
      <c r="D17" s="49"/>
      <c r="E17" s="49"/>
      <c r="F17" s="49">
        <v>4025100</v>
      </c>
      <c r="G17" s="49"/>
      <c r="H17" s="49"/>
      <c r="I17" s="49">
        <v>3000000</v>
      </c>
      <c r="J17" s="49"/>
      <c r="K17" s="49">
        <v>7025100</v>
      </c>
    </row>
    <row r="18" spans="1:11" x14ac:dyDescent="0.25">
      <c r="A18" s="48" t="s">
        <v>18</v>
      </c>
      <c r="B18" s="49"/>
      <c r="C18" s="49"/>
      <c r="D18" s="49"/>
      <c r="E18" s="49"/>
      <c r="F18" s="49"/>
      <c r="G18" s="49"/>
      <c r="H18" s="49"/>
      <c r="I18" s="49"/>
      <c r="J18" s="49"/>
      <c r="K18" s="49"/>
    </row>
    <row r="19" spans="1:11" x14ac:dyDescent="0.25">
      <c r="A19" s="48" t="s">
        <v>19</v>
      </c>
      <c r="B19" s="49"/>
      <c r="C19" s="49"/>
      <c r="D19" s="49"/>
      <c r="E19" s="49"/>
      <c r="F19" s="49"/>
      <c r="G19" s="49"/>
      <c r="H19" s="49"/>
      <c r="I19" s="49"/>
      <c r="J19" s="49"/>
      <c r="K19" s="49"/>
    </row>
    <row r="20" spans="1:11" x14ac:dyDescent="0.25">
      <c r="A20" s="48" t="s">
        <v>20</v>
      </c>
      <c r="B20" s="49"/>
      <c r="C20" s="49"/>
      <c r="D20" s="49"/>
      <c r="E20" s="49"/>
      <c r="F20" s="49"/>
      <c r="G20" s="49"/>
      <c r="H20" s="49"/>
      <c r="I20" s="49"/>
      <c r="J20" s="49"/>
      <c r="K20" s="49"/>
    </row>
    <row r="21" spans="1:11" x14ac:dyDescent="0.25">
      <c r="A21" s="48" t="s">
        <v>21</v>
      </c>
      <c r="B21" s="49"/>
      <c r="C21" s="49"/>
      <c r="D21" s="49"/>
      <c r="E21" s="49"/>
      <c r="F21" s="49"/>
      <c r="G21" s="49"/>
      <c r="H21" s="49"/>
      <c r="I21" s="49">
        <v>2811200</v>
      </c>
      <c r="J21" s="49"/>
      <c r="K21" s="49">
        <v>2811200</v>
      </c>
    </row>
    <row r="22" spans="1:11" x14ac:dyDescent="0.25">
      <c r="A22" s="48" t="s">
        <v>22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</row>
    <row r="23" spans="1:11" x14ac:dyDescent="0.25">
      <c r="A23" s="48" t="s">
        <v>23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</row>
    <row r="24" spans="1:11" x14ac:dyDescent="0.25">
      <c r="A24" s="48" t="s">
        <v>24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</row>
    <row r="25" spans="1:11" x14ac:dyDescent="0.25">
      <c r="A25" s="48" t="s">
        <v>25</v>
      </c>
      <c r="B25" s="49"/>
      <c r="C25" s="49"/>
      <c r="D25" s="49"/>
      <c r="E25" s="49"/>
      <c r="F25" s="49"/>
      <c r="G25" s="49"/>
      <c r="H25" s="49"/>
      <c r="I25" s="49"/>
      <c r="J25" s="49"/>
      <c r="K25" s="49"/>
    </row>
    <row r="26" spans="1:11" x14ac:dyDescent="0.25">
      <c r="A26" s="48" t="s">
        <v>447</v>
      </c>
      <c r="B26" s="49"/>
      <c r="C26" s="49"/>
      <c r="D26" s="49"/>
      <c r="E26" s="49"/>
      <c r="F26" s="49"/>
      <c r="G26" s="49"/>
      <c r="H26" s="49"/>
      <c r="I26" s="49"/>
      <c r="J26" s="49"/>
      <c r="K26" s="49"/>
    </row>
    <row r="27" spans="1:11" x14ac:dyDescent="0.25">
      <c r="A27" s="48" t="s">
        <v>26</v>
      </c>
      <c r="B27" s="49"/>
      <c r="C27" s="49"/>
      <c r="D27" s="49"/>
      <c r="E27" s="49"/>
      <c r="F27" s="49"/>
      <c r="G27" s="49"/>
      <c r="H27" s="49"/>
      <c r="I27" s="49">
        <v>534094</v>
      </c>
      <c r="J27" s="49"/>
      <c r="K27" s="49">
        <v>534094</v>
      </c>
    </row>
    <row r="28" spans="1:11" x14ac:dyDescent="0.25">
      <c r="A28" s="48" t="s">
        <v>28</v>
      </c>
      <c r="B28" s="49"/>
      <c r="C28" s="49"/>
      <c r="D28" s="49"/>
      <c r="E28" s="49"/>
      <c r="F28" s="49"/>
      <c r="G28" s="49"/>
      <c r="H28" s="49"/>
      <c r="I28" s="49"/>
      <c r="J28" s="49"/>
      <c r="K28" s="49"/>
    </row>
    <row r="29" spans="1:11" x14ac:dyDescent="0.25">
      <c r="A29" s="48" t="s">
        <v>29</v>
      </c>
      <c r="B29" s="49"/>
      <c r="C29" s="49"/>
      <c r="D29" s="49"/>
      <c r="E29" s="49"/>
      <c r="F29" s="49"/>
      <c r="G29" s="49"/>
      <c r="H29" s="49"/>
      <c r="I29" s="49">
        <v>212731.13</v>
      </c>
      <c r="J29" s="49"/>
      <c r="K29" s="49">
        <v>212731.13</v>
      </c>
    </row>
    <row r="30" spans="1:11" x14ac:dyDescent="0.25">
      <c r="A30" s="48" t="s">
        <v>30</v>
      </c>
      <c r="B30" s="49"/>
      <c r="C30" s="49"/>
      <c r="D30" s="49"/>
      <c r="E30" s="49"/>
      <c r="F30" s="49"/>
      <c r="G30" s="49"/>
      <c r="H30" s="49"/>
      <c r="I30" s="49">
        <v>593100</v>
      </c>
      <c r="J30" s="49"/>
      <c r="K30" s="49">
        <v>593100</v>
      </c>
    </row>
    <row r="31" spans="1:11" x14ac:dyDescent="0.25">
      <c r="A31" s="48" t="s">
        <v>31</v>
      </c>
      <c r="B31" s="49"/>
      <c r="C31" s="49"/>
      <c r="D31" s="49"/>
      <c r="E31" s="49"/>
      <c r="F31" s="49"/>
      <c r="G31" s="49"/>
      <c r="H31" s="49"/>
      <c r="I31" s="49"/>
      <c r="J31" s="49"/>
      <c r="K31" s="49"/>
    </row>
    <row r="32" spans="1:11" x14ac:dyDescent="0.25">
      <c r="A32" s="43" t="s">
        <v>32</v>
      </c>
      <c r="B32" s="44"/>
      <c r="C32" s="44"/>
      <c r="D32" s="44"/>
      <c r="E32" s="44">
        <v>242132.06</v>
      </c>
      <c r="F32" s="44"/>
      <c r="G32" s="44"/>
      <c r="H32" s="44"/>
      <c r="I32" s="44">
        <v>13657250.720000001</v>
      </c>
      <c r="J32" s="44">
        <v>92125</v>
      </c>
      <c r="K32" s="44">
        <v>13991507.779999999</v>
      </c>
    </row>
    <row r="33" spans="1:11" x14ac:dyDescent="0.25">
      <c r="A33" s="48" t="s">
        <v>2</v>
      </c>
      <c r="B33" s="49"/>
      <c r="C33" s="49"/>
      <c r="D33" s="49"/>
      <c r="E33" s="49"/>
      <c r="F33" s="49"/>
      <c r="G33" s="49"/>
      <c r="H33" s="49"/>
      <c r="I33" s="49"/>
      <c r="J33" s="49"/>
      <c r="K33" s="49"/>
    </row>
    <row r="34" spans="1:11" x14ac:dyDescent="0.25">
      <c r="A34" s="48" t="s">
        <v>33</v>
      </c>
      <c r="B34" s="49"/>
      <c r="C34" s="49"/>
      <c r="D34" s="49"/>
      <c r="E34" s="49"/>
      <c r="F34" s="49"/>
      <c r="G34" s="49"/>
      <c r="H34" s="49"/>
      <c r="I34" s="49">
        <v>1466107.24</v>
      </c>
      <c r="J34" s="49"/>
      <c r="K34" s="49">
        <v>1466107.24</v>
      </c>
    </row>
    <row r="35" spans="1:11" x14ac:dyDescent="0.25">
      <c r="A35" s="48" t="s">
        <v>34</v>
      </c>
      <c r="B35" s="49"/>
      <c r="C35" s="49"/>
      <c r="D35" s="49"/>
      <c r="E35" s="49"/>
      <c r="F35" s="49"/>
      <c r="G35" s="49"/>
      <c r="H35" s="49"/>
      <c r="I35" s="49"/>
      <c r="J35" s="49"/>
      <c r="K35" s="49"/>
    </row>
    <row r="36" spans="1:11" x14ac:dyDescent="0.25">
      <c r="A36" s="48" t="s">
        <v>40</v>
      </c>
      <c r="B36" s="49"/>
      <c r="C36" s="49"/>
      <c r="D36" s="49"/>
      <c r="E36" s="49"/>
      <c r="F36" s="49"/>
      <c r="G36" s="49"/>
      <c r="H36" s="49"/>
      <c r="I36" s="49">
        <v>500000</v>
      </c>
      <c r="J36" s="49"/>
      <c r="K36" s="49">
        <v>500000</v>
      </c>
    </row>
    <row r="37" spans="1:11" x14ac:dyDescent="0.25">
      <c r="A37" s="48" t="s">
        <v>35</v>
      </c>
      <c r="B37" s="49"/>
      <c r="C37" s="49"/>
      <c r="D37" s="49"/>
      <c r="E37" s="49"/>
      <c r="F37" s="49"/>
      <c r="G37" s="49"/>
      <c r="H37" s="49"/>
      <c r="I37" s="49"/>
      <c r="J37" s="49"/>
      <c r="K37" s="49"/>
    </row>
    <row r="38" spans="1:11" x14ac:dyDescent="0.25">
      <c r="A38" s="48" t="s">
        <v>36</v>
      </c>
      <c r="B38" s="49"/>
      <c r="C38" s="49"/>
      <c r="D38" s="49"/>
      <c r="E38" s="49"/>
      <c r="F38" s="49"/>
      <c r="G38" s="49"/>
      <c r="H38" s="49"/>
      <c r="I38" s="49"/>
      <c r="J38" s="49"/>
      <c r="K38" s="49"/>
    </row>
    <row r="39" spans="1:11" x14ac:dyDescent="0.25">
      <c r="A39" s="48" t="s">
        <v>37</v>
      </c>
      <c r="B39" s="49"/>
      <c r="C39" s="49"/>
      <c r="D39" s="49"/>
      <c r="E39" s="49"/>
      <c r="F39" s="49"/>
      <c r="G39" s="49"/>
      <c r="H39" s="49"/>
      <c r="I39" s="49">
        <v>841000</v>
      </c>
      <c r="J39" s="49"/>
      <c r="K39" s="49">
        <v>841000</v>
      </c>
    </row>
    <row r="40" spans="1:11" x14ac:dyDescent="0.25">
      <c r="A40" s="48" t="s">
        <v>38</v>
      </c>
      <c r="B40" s="49"/>
      <c r="C40" s="49"/>
      <c r="D40" s="49"/>
      <c r="E40" s="49"/>
      <c r="F40" s="49"/>
      <c r="G40" s="49"/>
      <c r="H40" s="49"/>
      <c r="I40" s="49">
        <v>833057.45</v>
      </c>
      <c r="J40" s="49"/>
      <c r="K40" s="49">
        <v>833057.45</v>
      </c>
    </row>
    <row r="41" spans="1:11" x14ac:dyDescent="0.25">
      <c r="A41" s="48" t="s">
        <v>39</v>
      </c>
      <c r="B41" s="49"/>
      <c r="C41" s="49"/>
      <c r="D41" s="49"/>
      <c r="E41" s="49"/>
      <c r="F41" s="49"/>
      <c r="G41" s="49"/>
      <c r="H41" s="49"/>
      <c r="I41" s="49"/>
      <c r="J41" s="49"/>
      <c r="K41" s="49"/>
    </row>
    <row r="42" spans="1:11" x14ac:dyDescent="0.25">
      <c r="A42" s="48" t="s">
        <v>41</v>
      </c>
      <c r="B42" s="49"/>
      <c r="C42" s="49"/>
      <c r="D42" s="49"/>
      <c r="E42" s="49"/>
      <c r="F42" s="49"/>
      <c r="G42" s="49"/>
      <c r="H42" s="49"/>
      <c r="I42" s="49">
        <v>100000</v>
      </c>
      <c r="J42" s="49">
        <v>92125</v>
      </c>
      <c r="K42" s="49">
        <v>192125</v>
      </c>
    </row>
    <row r="43" spans="1:11" x14ac:dyDescent="0.25">
      <c r="A43" s="48" t="s">
        <v>42</v>
      </c>
      <c r="B43" s="49"/>
      <c r="C43" s="49"/>
      <c r="D43" s="49"/>
      <c r="E43" s="49"/>
      <c r="F43" s="49"/>
      <c r="G43" s="49"/>
      <c r="H43" s="49"/>
      <c r="I43" s="49"/>
      <c r="J43" s="49"/>
      <c r="K43" s="49"/>
    </row>
    <row r="44" spans="1:11" x14ac:dyDescent="0.25">
      <c r="A44" s="48" t="s">
        <v>43</v>
      </c>
      <c r="B44" s="49"/>
      <c r="C44" s="49"/>
      <c r="D44" s="49"/>
      <c r="E44" s="49"/>
      <c r="F44" s="49"/>
      <c r="G44" s="49"/>
      <c r="H44" s="49"/>
      <c r="I44" s="49">
        <v>2000000</v>
      </c>
      <c r="J44" s="49"/>
      <c r="K44" s="49">
        <v>2000000</v>
      </c>
    </row>
    <row r="45" spans="1:11" x14ac:dyDescent="0.25">
      <c r="A45" s="48" t="s">
        <v>44</v>
      </c>
      <c r="B45" s="49"/>
      <c r="C45" s="49"/>
      <c r="D45" s="49"/>
      <c r="E45" s="49"/>
      <c r="F45" s="49"/>
      <c r="G45" s="49"/>
      <c r="H45" s="49"/>
      <c r="I45" s="49"/>
      <c r="J45" s="49"/>
      <c r="K45" s="49"/>
    </row>
    <row r="46" spans="1:11" x14ac:dyDescent="0.25">
      <c r="A46" s="48" t="s">
        <v>45</v>
      </c>
      <c r="B46" s="49"/>
      <c r="C46" s="49"/>
      <c r="D46" s="49"/>
      <c r="E46" s="49"/>
      <c r="F46" s="49"/>
      <c r="G46" s="49"/>
      <c r="H46" s="49"/>
      <c r="I46" s="49">
        <v>1150000</v>
      </c>
      <c r="J46" s="49"/>
      <c r="K46" s="49">
        <v>1150000</v>
      </c>
    </row>
    <row r="47" spans="1:11" x14ac:dyDescent="0.25">
      <c r="A47" s="48" t="s">
        <v>46</v>
      </c>
      <c r="B47" s="49"/>
      <c r="C47" s="49"/>
      <c r="D47" s="49"/>
      <c r="E47" s="49">
        <v>242132.06</v>
      </c>
      <c r="F47" s="49"/>
      <c r="G47" s="49"/>
      <c r="H47" s="49"/>
      <c r="I47" s="49">
        <v>930000</v>
      </c>
      <c r="J47" s="49"/>
      <c r="K47" s="49">
        <v>1172132.06</v>
      </c>
    </row>
    <row r="48" spans="1:11" x14ac:dyDescent="0.25">
      <c r="A48" s="48" t="s">
        <v>47</v>
      </c>
      <c r="B48" s="49"/>
      <c r="C48" s="49"/>
      <c r="D48" s="49"/>
      <c r="E48" s="49"/>
      <c r="F48" s="49"/>
      <c r="G48" s="49"/>
      <c r="H48" s="49"/>
      <c r="I48" s="49"/>
      <c r="J48" s="49"/>
      <c r="K48" s="49"/>
    </row>
    <row r="49" spans="1:11" x14ac:dyDescent="0.25">
      <c r="A49" s="48" t="s">
        <v>48</v>
      </c>
      <c r="B49" s="49"/>
      <c r="C49" s="49"/>
      <c r="D49" s="49"/>
      <c r="E49" s="49"/>
      <c r="F49" s="49"/>
      <c r="G49" s="49"/>
      <c r="H49" s="49"/>
      <c r="I49" s="49">
        <v>2039800</v>
      </c>
      <c r="J49" s="49"/>
      <c r="K49" s="49">
        <v>2039800</v>
      </c>
    </row>
    <row r="50" spans="1:11" x14ac:dyDescent="0.25">
      <c r="A50" s="48" t="s">
        <v>49</v>
      </c>
      <c r="B50" s="49"/>
      <c r="C50" s="49"/>
      <c r="D50" s="49"/>
      <c r="E50" s="49"/>
      <c r="F50" s="49"/>
      <c r="G50" s="49"/>
      <c r="H50" s="49"/>
      <c r="I50" s="49">
        <v>1000000</v>
      </c>
      <c r="J50" s="49"/>
      <c r="K50" s="49">
        <v>1000000</v>
      </c>
    </row>
    <row r="51" spans="1:11" x14ac:dyDescent="0.25">
      <c r="A51" s="48" t="s">
        <v>50</v>
      </c>
      <c r="B51" s="49"/>
      <c r="C51" s="49"/>
      <c r="D51" s="49"/>
      <c r="E51" s="49"/>
      <c r="F51" s="49"/>
      <c r="G51" s="49"/>
      <c r="H51" s="49"/>
      <c r="I51" s="49">
        <v>324500</v>
      </c>
      <c r="J51" s="49"/>
      <c r="K51" s="49">
        <v>324500</v>
      </c>
    </row>
    <row r="52" spans="1:11" x14ac:dyDescent="0.25">
      <c r="A52" s="48" t="s">
        <v>51</v>
      </c>
      <c r="B52" s="49"/>
      <c r="C52" s="49"/>
      <c r="D52" s="49"/>
      <c r="E52" s="49"/>
      <c r="F52" s="49"/>
      <c r="G52" s="49"/>
      <c r="H52" s="49"/>
      <c r="I52" s="49"/>
      <c r="J52" s="49"/>
      <c r="K52" s="49"/>
    </row>
    <row r="53" spans="1:11" x14ac:dyDescent="0.25">
      <c r="A53" s="48" t="s">
        <v>52</v>
      </c>
      <c r="B53" s="49"/>
      <c r="C53" s="49"/>
      <c r="D53" s="49"/>
      <c r="E53" s="49"/>
      <c r="F53" s="49"/>
      <c r="G53" s="49"/>
      <c r="H53" s="49"/>
      <c r="I53" s="49">
        <v>1672786.03</v>
      </c>
      <c r="J53" s="49"/>
      <c r="K53" s="49">
        <v>1672786.03</v>
      </c>
    </row>
    <row r="54" spans="1:11" x14ac:dyDescent="0.25">
      <c r="A54" s="48" t="s">
        <v>54</v>
      </c>
      <c r="B54" s="49"/>
      <c r="C54" s="49"/>
      <c r="D54" s="49"/>
      <c r="E54" s="49"/>
      <c r="F54" s="49"/>
      <c r="G54" s="49"/>
      <c r="H54" s="49"/>
      <c r="I54" s="49">
        <v>800000</v>
      </c>
      <c r="J54" s="49"/>
      <c r="K54" s="49">
        <v>800000</v>
      </c>
    </row>
    <row r="55" spans="1:11" x14ac:dyDescent="0.25">
      <c r="A55" s="43" t="s">
        <v>55</v>
      </c>
      <c r="B55" s="44"/>
      <c r="C55" s="44"/>
      <c r="D55" s="44"/>
      <c r="E55" s="44">
        <v>1500000</v>
      </c>
      <c r="F55" s="44">
        <v>6300000</v>
      </c>
      <c r="G55" s="44">
        <v>273300</v>
      </c>
      <c r="H55" s="44">
        <v>700000</v>
      </c>
      <c r="I55" s="44">
        <v>28570938.619999997</v>
      </c>
      <c r="J55" s="44"/>
      <c r="K55" s="44">
        <v>37344238.619999997</v>
      </c>
    </row>
    <row r="56" spans="1:11" x14ac:dyDescent="0.25">
      <c r="A56" s="48" t="s">
        <v>56</v>
      </c>
      <c r="B56" s="49"/>
      <c r="C56" s="49"/>
      <c r="D56" s="49"/>
      <c r="E56" s="49"/>
      <c r="F56" s="49"/>
      <c r="G56" s="49">
        <v>273300</v>
      </c>
      <c r="H56" s="49"/>
      <c r="I56" s="49"/>
      <c r="J56" s="49"/>
      <c r="K56" s="49">
        <v>273300</v>
      </c>
    </row>
    <row r="57" spans="1:11" x14ac:dyDescent="0.25">
      <c r="A57" s="48" t="s">
        <v>57</v>
      </c>
      <c r="B57" s="49"/>
      <c r="C57" s="49"/>
      <c r="D57" s="49"/>
      <c r="E57" s="49"/>
      <c r="F57" s="49"/>
      <c r="G57" s="49"/>
      <c r="H57" s="49">
        <v>700000</v>
      </c>
      <c r="I57" s="49">
        <v>2236551</v>
      </c>
      <c r="J57" s="49"/>
      <c r="K57" s="49">
        <v>2936551</v>
      </c>
    </row>
    <row r="58" spans="1:11" x14ac:dyDescent="0.25">
      <c r="A58" s="48" t="s">
        <v>58</v>
      </c>
      <c r="B58" s="49"/>
      <c r="C58" s="49"/>
      <c r="D58" s="49"/>
      <c r="E58" s="49"/>
      <c r="F58" s="49"/>
      <c r="G58" s="49"/>
      <c r="H58" s="49"/>
      <c r="I58" s="49">
        <v>1463703</v>
      </c>
      <c r="J58" s="49"/>
      <c r="K58" s="49">
        <v>1463703</v>
      </c>
    </row>
    <row r="59" spans="1:11" x14ac:dyDescent="0.25">
      <c r="A59" s="48" t="s">
        <v>59</v>
      </c>
      <c r="B59" s="49"/>
      <c r="C59" s="49"/>
      <c r="D59" s="49"/>
      <c r="E59" s="49"/>
      <c r="F59" s="49"/>
      <c r="G59" s="49"/>
      <c r="H59" s="49"/>
      <c r="I59" s="49"/>
      <c r="J59" s="49"/>
      <c r="K59" s="49"/>
    </row>
    <row r="60" spans="1:11" x14ac:dyDescent="0.25">
      <c r="A60" s="48" t="s">
        <v>60</v>
      </c>
      <c r="B60" s="49"/>
      <c r="C60" s="49"/>
      <c r="D60" s="49"/>
      <c r="E60" s="49"/>
      <c r="F60" s="49"/>
      <c r="G60" s="49"/>
      <c r="H60" s="49"/>
      <c r="I60" s="49">
        <v>3000000</v>
      </c>
      <c r="J60" s="49"/>
      <c r="K60" s="49">
        <v>3000000</v>
      </c>
    </row>
    <row r="61" spans="1:11" x14ac:dyDescent="0.25">
      <c r="A61" s="48" t="s">
        <v>61</v>
      </c>
      <c r="B61" s="49"/>
      <c r="C61" s="49"/>
      <c r="D61" s="49"/>
      <c r="E61" s="49"/>
      <c r="F61" s="49"/>
      <c r="G61" s="49"/>
      <c r="H61" s="49"/>
      <c r="I61" s="49">
        <v>2615715</v>
      </c>
      <c r="J61" s="49"/>
      <c r="K61" s="49">
        <v>2615715</v>
      </c>
    </row>
    <row r="62" spans="1:11" x14ac:dyDescent="0.25">
      <c r="A62" s="48" t="s">
        <v>62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</row>
    <row r="63" spans="1:11" x14ac:dyDescent="0.25">
      <c r="A63" s="48" t="s">
        <v>63</v>
      </c>
      <c r="B63" s="49"/>
      <c r="C63" s="49"/>
      <c r="D63" s="49"/>
      <c r="E63" s="49">
        <v>1500000</v>
      </c>
      <c r="F63" s="49"/>
      <c r="G63" s="49"/>
      <c r="H63" s="49"/>
      <c r="I63" s="49">
        <v>550000</v>
      </c>
      <c r="J63" s="49"/>
      <c r="K63" s="49">
        <v>2050000</v>
      </c>
    </row>
    <row r="64" spans="1:11" x14ac:dyDescent="0.25">
      <c r="A64" s="48" t="s">
        <v>64</v>
      </c>
      <c r="B64" s="49"/>
      <c r="C64" s="49"/>
      <c r="D64" s="49"/>
      <c r="E64" s="49"/>
      <c r="F64" s="49"/>
      <c r="G64" s="49"/>
      <c r="H64" s="49"/>
      <c r="I64" s="49">
        <v>598106</v>
      </c>
      <c r="J64" s="49"/>
      <c r="K64" s="49">
        <v>598106</v>
      </c>
    </row>
    <row r="65" spans="1:11" x14ac:dyDescent="0.25">
      <c r="A65" s="48" t="s">
        <v>65</v>
      </c>
      <c r="B65" s="49"/>
      <c r="C65" s="49"/>
      <c r="D65" s="49"/>
      <c r="E65" s="49"/>
      <c r="F65" s="49"/>
      <c r="G65" s="49"/>
      <c r="H65" s="49"/>
      <c r="I65" s="49">
        <v>472780</v>
      </c>
      <c r="J65" s="49"/>
      <c r="K65" s="49">
        <v>472780</v>
      </c>
    </row>
    <row r="66" spans="1:11" x14ac:dyDescent="0.25">
      <c r="A66" s="48" t="s">
        <v>67</v>
      </c>
      <c r="B66" s="49"/>
      <c r="C66" s="49"/>
      <c r="D66" s="49"/>
      <c r="E66" s="49"/>
      <c r="F66" s="49"/>
      <c r="G66" s="49"/>
      <c r="H66" s="49"/>
      <c r="I66" s="49"/>
      <c r="J66" s="49"/>
      <c r="K66" s="49"/>
    </row>
    <row r="67" spans="1:11" x14ac:dyDescent="0.25">
      <c r="A67" s="48" t="s">
        <v>68</v>
      </c>
      <c r="B67" s="49"/>
      <c r="C67" s="49"/>
      <c r="D67" s="49"/>
      <c r="E67" s="49"/>
      <c r="F67" s="49"/>
      <c r="G67" s="49"/>
      <c r="H67" s="49"/>
      <c r="I67" s="49">
        <v>2323998.4</v>
      </c>
      <c r="J67" s="49"/>
      <c r="K67" s="49">
        <v>2323998.4</v>
      </c>
    </row>
    <row r="68" spans="1:11" x14ac:dyDescent="0.25">
      <c r="A68" s="48" t="s">
        <v>69</v>
      </c>
      <c r="B68" s="49"/>
      <c r="C68" s="49"/>
      <c r="D68" s="49"/>
      <c r="E68" s="49"/>
      <c r="F68" s="49">
        <v>3000000</v>
      </c>
      <c r="G68" s="49"/>
      <c r="H68" s="49"/>
      <c r="I68" s="49"/>
      <c r="J68" s="49"/>
      <c r="K68" s="49">
        <v>3000000</v>
      </c>
    </row>
    <row r="69" spans="1:11" x14ac:dyDescent="0.25">
      <c r="A69" s="48" t="s">
        <v>70</v>
      </c>
      <c r="B69" s="49"/>
      <c r="C69" s="49"/>
      <c r="D69" s="49"/>
      <c r="E69" s="49"/>
      <c r="F69" s="49"/>
      <c r="G69" s="49"/>
      <c r="H69" s="49"/>
      <c r="I69" s="49">
        <v>3000000</v>
      </c>
      <c r="J69" s="49"/>
      <c r="K69" s="49">
        <v>3000000</v>
      </c>
    </row>
    <row r="70" spans="1:11" x14ac:dyDescent="0.25">
      <c r="A70" s="48" t="s">
        <v>71</v>
      </c>
      <c r="B70" s="49"/>
      <c r="C70" s="49"/>
      <c r="D70" s="49"/>
      <c r="E70" s="49"/>
      <c r="F70" s="49">
        <v>2300000</v>
      </c>
      <c r="G70" s="49"/>
      <c r="H70" s="49"/>
      <c r="I70" s="49"/>
      <c r="J70" s="49"/>
      <c r="K70" s="49">
        <v>2300000</v>
      </c>
    </row>
    <row r="71" spans="1:11" x14ac:dyDescent="0.25">
      <c r="A71" s="48" t="s">
        <v>73</v>
      </c>
      <c r="B71" s="49"/>
      <c r="C71" s="49"/>
      <c r="D71" s="49"/>
      <c r="E71" s="49"/>
      <c r="F71" s="49"/>
      <c r="G71" s="49"/>
      <c r="H71" s="49"/>
      <c r="I71" s="49">
        <v>3710500</v>
      </c>
      <c r="J71" s="49"/>
      <c r="K71" s="49">
        <v>3710500</v>
      </c>
    </row>
    <row r="72" spans="1:11" x14ac:dyDescent="0.25">
      <c r="A72" s="48" t="s">
        <v>74</v>
      </c>
      <c r="B72" s="49"/>
      <c r="C72" s="49"/>
      <c r="D72" s="49"/>
      <c r="E72" s="49"/>
      <c r="F72" s="49"/>
      <c r="G72" s="49"/>
      <c r="H72" s="49"/>
      <c r="I72" s="49"/>
      <c r="J72" s="49"/>
      <c r="K72" s="49"/>
    </row>
    <row r="73" spans="1:11" x14ac:dyDescent="0.25">
      <c r="A73" s="48" t="s">
        <v>75</v>
      </c>
      <c r="B73" s="49"/>
      <c r="C73" s="49"/>
      <c r="D73" s="49"/>
      <c r="E73" s="49"/>
      <c r="F73" s="49">
        <v>1000000</v>
      </c>
      <c r="G73" s="49"/>
      <c r="H73" s="49"/>
      <c r="I73" s="49">
        <v>500000</v>
      </c>
      <c r="J73" s="49"/>
      <c r="K73" s="49">
        <v>1500000</v>
      </c>
    </row>
    <row r="74" spans="1:11" x14ac:dyDescent="0.25">
      <c r="A74" s="48" t="s">
        <v>77</v>
      </c>
      <c r="B74" s="49"/>
      <c r="C74" s="49"/>
      <c r="D74" s="49"/>
      <c r="E74" s="49"/>
      <c r="F74" s="49"/>
      <c r="G74" s="49"/>
      <c r="H74" s="49"/>
      <c r="I74" s="49">
        <v>2000000</v>
      </c>
      <c r="J74" s="49"/>
      <c r="K74" s="49">
        <v>2000000</v>
      </c>
    </row>
    <row r="75" spans="1:11" x14ac:dyDescent="0.25">
      <c r="A75" s="48" t="s">
        <v>24</v>
      </c>
      <c r="B75" s="49"/>
      <c r="C75" s="49"/>
      <c r="D75" s="49"/>
      <c r="E75" s="49"/>
      <c r="F75" s="49"/>
      <c r="G75" s="49"/>
      <c r="H75" s="49"/>
      <c r="I75" s="49">
        <v>1446512.22</v>
      </c>
      <c r="J75" s="49"/>
      <c r="K75" s="49">
        <v>1446512.22</v>
      </c>
    </row>
    <row r="76" spans="1:11" x14ac:dyDescent="0.25">
      <c r="A76" s="48" t="s">
        <v>78</v>
      </c>
      <c r="B76" s="49"/>
      <c r="C76" s="49"/>
      <c r="D76" s="49"/>
      <c r="E76" s="49"/>
      <c r="F76" s="49"/>
      <c r="G76" s="49"/>
      <c r="H76" s="49"/>
      <c r="I76" s="49">
        <v>2253073</v>
      </c>
      <c r="J76" s="49"/>
      <c r="K76" s="49">
        <v>2253073</v>
      </c>
    </row>
    <row r="77" spans="1:11" x14ac:dyDescent="0.25">
      <c r="A77" s="48" t="s">
        <v>53</v>
      </c>
      <c r="B77" s="49"/>
      <c r="C77" s="49"/>
      <c r="D77" s="49"/>
      <c r="E77" s="49"/>
      <c r="F77" s="49"/>
      <c r="G77" s="49"/>
      <c r="H77" s="49"/>
      <c r="I77" s="49">
        <v>100000</v>
      </c>
      <c r="J77" s="49"/>
      <c r="K77" s="49">
        <v>100000</v>
      </c>
    </row>
    <row r="78" spans="1:11" x14ac:dyDescent="0.25">
      <c r="A78" s="48" t="s">
        <v>79</v>
      </c>
      <c r="B78" s="49"/>
      <c r="C78" s="49"/>
      <c r="D78" s="49"/>
      <c r="E78" s="49"/>
      <c r="F78" s="49"/>
      <c r="G78" s="49"/>
      <c r="H78" s="49"/>
      <c r="I78" s="49">
        <v>2300000</v>
      </c>
      <c r="J78" s="49"/>
      <c r="K78" s="49">
        <v>2300000</v>
      </c>
    </row>
    <row r="79" spans="1:11" x14ac:dyDescent="0.25">
      <c r="A79" s="43" t="s">
        <v>80</v>
      </c>
      <c r="B79" s="44"/>
      <c r="C79" s="44"/>
      <c r="D79" s="44">
        <v>814009.11</v>
      </c>
      <c r="E79" s="44"/>
      <c r="F79" s="44">
        <v>13642600</v>
      </c>
      <c r="G79" s="44"/>
      <c r="H79" s="44"/>
      <c r="I79" s="44">
        <v>2697143.49</v>
      </c>
      <c r="J79" s="44"/>
      <c r="K79" s="44">
        <v>17153752.599999998</v>
      </c>
    </row>
    <row r="80" spans="1:11" x14ac:dyDescent="0.25">
      <c r="A80" s="48" t="s">
        <v>81</v>
      </c>
      <c r="B80" s="49"/>
      <c r="C80" s="49"/>
      <c r="D80" s="49"/>
      <c r="E80" s="49"/>
      <c r="F80" s="49">
        <v>10750000</v>
      </c>
      <c r="G80" s="49"/>
      <c r="H80" s="49"/>
      <c r="I80" s="49">
        <v>1174800</v>
      </c>
      <c r="J80" s="49"/>
      <c r="K80" s="49">
        <v>11924800</v>
      </c>
    </row>
    <row r="81" spans="1:11" x14ac:dyDescent="0.25">
      <c r="A81" s="48" t="s">
        <v>414</v>
      </c>
      <c r="B81" s="49"/>
      <c r="C81" s="49"/>
      <c r="D81" s="49"/>
      <c r="E81" s="49"/>
      <c r="F81" s="49"/>
      <c r="G81" s="49"/>
      <c r="H81" s="49"/>
      <c r="I81" s="49">
        <v>800000</v>
      </c>
      <c r="J81" s="49"/>
      <c r="K81" s="49">
        <v>800000</v>
      </c>
    </row>
    <row r="82" spans="1:11" x14ac:dyDescent="0.25">
      <c r="A82" s="48" t="s">
        <v>82</v>
      </c>
      <c r="B82" s="49"/>
      <c r="C82" s="49"/>
      <c r="D82" s="49"/>
      <c r="E82" s="49"/>
      <c r="F82" s="49"/>
      <c r="G82" s="49"/>
      <c r="H82" s="49"/>
      <c r="I82" s="49"/>
      <c r="J82" s="49"/>
      <c r="K82" s="49"/>
    </row>
    <row r="83" spans="1:11" x14ac:dyDescent="0.25">
      <c r="A83" s="48" t="s">
        <v>83</v>
      </c>
      <c r="B83" s="49"/>
      <c r="C83" s="49"/>
      <c r="D83" s="49"/>
      <c r="E83" s="49"/>
      <c r="F83" s="49">
        <v>2892600</v>
      </c>
      <c r="G83" s="49"/>
      <c r="H83" s="49"/>
      <c r="I83" s="49"/>
      <c r="J83" s="49"/>
      <c r="K83" s="49">
        <v>2892600</v>
      </c>
    </row>
    <row r="84" spans="1:11" x14ac:dyDescent="0.25">
      <c r="A84" s="48" t="s">
        <v>84</v>
      </c>
      <c r="B84" s="49"/>
      <c r="C84" s="49"/>
      <c r="D84" s="49"/>
      <c r="E84" s="49"/>
      <c r="F84" s="49"/>
      <c r="G84" s="49"/>
      <c r="H84" s="49"/>
      <c r="I84" s="49"/>
      <c r="J84" s="49"/>
      <c r="K84" s="49"/>
    </row>
    <row r="85" spans="1:11" x14ac:dyDescent="0.25">
      <c r="A85" s="48" t="s">
        <v>85</v>
      </c>
      <c r="B85" s="49"/>
      <c r="C85" s="49"/>
      <c r="D85" s="49"/>
      <c r="E85" s="49"/>
      <c r="F85" s="49"/>
      <c r="G85" s="49"/>
      <c r="H85" s="49"/>
      <c r="I85" s="49"/>
      <c r="J85" s="49"/>
      <c r="K85" s="49"/>
    </row>
    <row r="86" spans="1:11" x14ac:dyDescent="0.25">
      <c r="A86" s="48" t="s">
        <v>86</v>
      </c>
      <c r="B86" s="49"/>
      <c r="C86" s="49"/>
      <c r="D86" s="49">
        <v>814009.11</v>
      </c>
      <c r="E86" s="49"/>
      <c r="F86" s="49"/>
      <c r="G86" s="49"/>
      <c r="H86" s="49"/>
      <c r="I86" s="49"/>
      <c r="J86" s="49"/>
      <c r="K86" s="49">
        <v>814009.11</v>
      </c>
    </row>
    <row r="87" spans="1:11" x14ac:dyDescent="0.25">
      <c r="A87" s="48" t="s">
        <v>415</v>
      </c>
      <c r="B87" s="49"/>
      <c r="C87" s="49"/>
      <c r="D87" s="49"/>
      <c r="E87" s="49"/>
      <c r="F87" s="49"/>
      <c r="G87" s="49"/>
      <c r="H87" s="49"/>
      <c r="I87" s="49"/>
      <c r="J87" s="49"/>
      <c r="K87" s="49"/>
    </row>
    <row r="88" spans="1:11" x14ac:dyDescent="0.25">
      <c r="A88" s="48" t="s">
        <v>88</v>
      </c>
      <c r="B88" s="49"/>
      <c r="C88" s="49"/>
      <c r="D88" s="49"/>
      <c r="E88" s="49"/>
      <c r="F88" s="49"/>
      <c r="G88" s="49"/>
      <c r="H88" s="49"/>
      <c r="I88" s="49"/>
      <c r="J88" s="49"/>
      <c r="K88" s="49"/>
    </row>
    <row r="89" spans="1:11" x14ac:dyDescent="0.25">
      <c r="A89" s="48" t="s">
        <v>89</v>
      </c>
      <c r="B89" s="49"/>
      <c r="C89" s="49"/>
      <c r="D89" s="49"/>
      <c r="E89" s="49"/>
      <c r="F89" s="49"/>
      <c r="G89" s="49"/>
      <c r="H89" s="49"/>
      <c r="I89" s="49"/>
      <c r="J89" s="49"/>
      <c r="K89" s="49"/>
    </row>
    <row r="90" spans="1:11" x14ac:dyDescent="0.25">
      <c r="A90" s="48" t="s">
        <v>403</v>
      </c>
      <c r="B90" s="49"/>
      <c r="C90" s="49"/>
      <c r="D90" s="49"/>
      <c r="E90" s="49"/>
      <c r="F90" s="49"/>
      <c r="G90" s="49"/>
      <c r="H90" s="49"/>
      <c r="I90" s="49">
        <v>361643.49</v>
      </c>
      <c r="J90" s="49"/>
      <c r="K90" s="49">
        <v>361643.49</v>
      </c>
    </row>
    <row r="91" spans="1:11" x14ac:dyDescent="0.25">
      <c r="A91" s="48" t="s">
        <v>90</v>
      </c>
      <c r="B91" s="49"/>
      <c r="C91" s="49"/>
      <c r="D91" s="49"/>
      <c r="E91" s="49"/>
      <c r="F91" s="49"/>
      <c r="G91" s="49"/>
      <c r="H91" s="49"/>
      <c r="I91" s="49">
        <v>360700</v>
      </c>
      <c r="J91" s="49"/>
      <c r="K91" s="49">
        <v>360700</v>
      </c>
    </row>
    <row r="92" spans="1:11" x14ac:dyDescent="0.25">
      <c r="A92" s="48" t="s">
        <v>91</v>
      </c>
      <c r="B92" s="49"/>
      <c r="C92" s="49"/>
      <c r="D92" s="49"/>
      <c r="E92" s="49"/>
      <c r="F92" s="49"/>
      <c r="G92" s="49"/>
      <c r="H92" s="49"/>
      <c r="I92" s="49"/>
      <c r="J92" s="49"/>
      <c r="K92" s="49"/>
    </row>
    <row r="93" spans="1:11" x14ac:dyDescent="0.25">
      <c r="A93" s="48" t="s">
        <v>92</v>
      </c>
      <c r="B93" s="49"/>
      <c r="C93" s="49"/>
      <c r="D93" s="49"/>
      <c r="E93" s="49"/>
      <c r="F93" s="49"/>
      <c r="G93" s="49"/>
      <c r="H93" s="49"/>
      <c r="I93" s="49"/>
      <c r="J93" s="49"/>
      <c r="K93" s="49"/>
    </row>
    <row r="94" spans="1:11" x14ac:dyDescent="0.25">
      <c r="A94" s="43" t="s">
        <v>93</v>
      </c>
      <c r="B94" s="44"/>
      <c r="C94" s="44"/>
      <c r="D94" s="44"/>
      <c r="E94" s="44"/>
      <c r="F94" s="44">
        <v>9707187.4699999988</v>
      </c>
      <c r="G94" s="44">
        <v>2980700</v>
      </c>
      <c r="H94" s="44">
        <v>216681.4</v>
      </c>
      <c r="I94" s="44">
        <v>13388619.08</v>
      </c>
      <c r="J94" s="44">
        <v>1000000</v>
      </c>
      <c r="K94" s="44">
        <v>27293187.950000003</v>
      </c>
    </row>
    <row r="95" spans="1:11" x14ac:dyDescent="0.25">
      <c r="A95" s="48" t="s">
        <v>94</v>
      </c>
      <c r="B95" s="49"/>
      <c r="C95" s="49"/>
      <c r="D95" s="49"/>
      <c r="E95" s="49"/>
      <c r="F95" s="49"/>
      <c r="G95" s="49"/>
      <c r="H95" s="49"/>
      <c r="I95" s="49"/>
      <c r="J95" s="49"/>
      <c r="K95" s="49"/>
    </row>
    <row r="96" spans="1:11" x14ac:dyDescent="0.25">
      <c r="A96" s="48" t="s">
        <v>96</v>
      </c>
      <c r="B96" s="49"/>
      <c r="C96" s="49"/>
      <c r="D96" s="49"/>
      <c r="E96" s="49"/>
      <c r="F96" s="49"/>
      <c r="G96" s="49"/>
      <c r="H96" s="49"/>
      <c r="I96" s="49"/>
      <c r="J96" s="49"/>
      <c r="K96" s="49"/>
    </row>
    <row r="97" spans="1:11" x14ac:dyDescent="0.25">
      <c r="A97" s="48" t="s">
        <v>97</v>
      </c>
      <c r="B97" s="49"/>
      <c r="C97" s="49"/>
      <c r="D97" s="49"/>
      <c r="E97" s="49"/>
      <c r="F97" s="49"/>
      <c r="G97" s="49">
        <v>1480700</v>
      </c>
      <c r="H97" s="49"/>
      <c r="I97" s="49"/>
      <c r="J97" s="49"/>
      <c r="K97" s="49">
        <v>1480700</v>
      </c>
    </row>
    <row r="98" spans="1:11" x14ac:dyDescent="0.25">
      <c r="A98" s="48" t="s">
        <v>66</v>
      </c>
      <c r="B98" s="49"/>
      <c r="C98" s="49"/>
      <c r="D98" s="49"/>
      <c r="E98" s="49"/>
      <c r="F98" s="49"/>
      <c r="G98" s="49"/>
      <c r="H98" s="49">
        <v>216681.4</v>
      </c>
      <c r="I98" s="49">
        <v>999999.85</v>
      </c>
      <c r="J98" s="49"/>
      <c r="K98" s="49">
        <v>1216681.25</v>
      </c>
    </row>
    <row r="99" spans="1:11" x14ac:dyDescent="0.25">
      <c r="A99" s="48" t="s">
        <v>98</v>
      </c>
      <c r="B99" s="49"/>
      <c r="C99" s="49"/>
      <c r="D99" s="49"/>
      <c r="E99" s="49"/>
      <c r="F99" s="49"/>
      <c r="G99" s="49"/>
      <c r="H99" s="49"/>
      <c r="I99" s="49">
        <v>898905.24</v>
      </c>
      <c r="J99" s="49"/>
      <c r="K99" s="49">
        <v>898905.24</v>
      </c>
    </row>
    <row r="100" spans="1:11" x14ac:dyDescent="0.25">
      <c r="A100" s="48" t="s">
        <v>99</v>
      </c>
      <c r="B100" s="49"/>
      <c r="C100" s="49"/>
      <c r="D100" s="49"/>
      <c r="E100" s="49"/>
      <c r="F100" s="49"/>
      <c r="G100" s="49"/>
      <c r="H100" s="49"/>
      <c r="I100" s="49"/>
      <c r="J100" s="49">
        <v>1000000</v>
      </c>
      <c r="K100" s="49">
        <v>1000000</v>
      </c>
    </row>
    <row r="101" spans="1:11" x14ac:dyDescent="0.25">
      <c r="A101" s="48" t="s">
        <v>100</v>
      </c>
      <c r="B101" s="49"/>
      <c r="C101" s="49"/>
      <c r="D101" s="49"/>
      <c r="E101" s="49"/>
      <c r="F101" s="49">
        <v>2880200</v>
      </c>
      <c r="G101" s="49"/>
      <c r="H101" s="49"/>
      <c r="I101" s="49"/>
      <c r="J101" s="49"/>
      <c r="K101" s="49">
        <v>2880200</v>
      </c>
    </row>
    <row r="102" spans="1:11" x14ac:dyDescent="0.25">
      <c r="A102" s="48" t="s">
        <v>102</v>
      </c>
      <c r="B102" s="49"/>
      <c r="C102" s="49"/>
      <c r="D102" s="49"/>
      <c r="E102" s="49"/>
      <c r="F102" s="49"/>
      <c r="G102" s="49"/>
      <c r="H102" s="49"/>
      <c r="I102" s="49"/>
      <c r="J102" s="49"/>
      <c r="K102" s="49"/>
    </row>
    <row r="103" spans="1:11" x14ac:dyDescent="0.25">
      <c r="A103" s="48" t="s">
        <v>103</v>
      </c>
      <c r="B103" s="49"/>
      <c r="C103" s="49"/>
      <c r="D103" s="49"/>
      <c r="E103" s="49"/>
      <c r="F103" s="49"/>
      <c r="G103" s="49"/>
      <c r="H103" s="49"/>
      <c r="I103" s="49">
        <v>360990</v>
      </c>
      <c r="J103" s="49"/>
      <c r="K103" s="49">
        <v>360990</v>
      </c>
    </row>
    <row r="104" spans="1:11" x14ac:dyDescent="0.25">
      <c r="A104" s="48" t="s">
        <v>104</v>
      </c>
      <c r="B104" s="49"/>
      <c r="C104" s="49"/>
      <c r="D104" s="49"/>
      <c r="E104" s="49"/>
      <c r="F104" s="49"/>
      <c r="G104" s="49"/>
      <c r="H104" s="49"/>
      <c r="I104" s="49"/>
      <c r="J104" s="49"/>
      <c r="K104" s="49"/>
    </row>
    <row r="105" spans="1:11" x14ac:dyDescent="0.25">
      <c r="A105" s="48" t="s">
        <v>105</v>
      </c>
      <c r="B105" s="49"/>
      <c r="C105" s="49"/>
      <c r="D105" s="49"/>
      <c r="E105" s="49"/>
      <c r="F105" s="49"/>
      <c r="G105" s="49"/>
      <c r="H105" s="49"/>
      <c r="I105" s="49"/>
      <c r="J105" s="49"/>
      <c r="K105" s="49"/>
    </row>
    <row r="106" spans="1:11" x14ac:dyDescent="0.25">
      <c r="A106" s="48" t="s">
        <v>106</v>
      </c>
      <c r="B106" s="49"/>
      <c r="C106" s="49"/>
      <c r="D106" s="49"/>
      <c r="E106" s="49"/>
      <c r="F106" s="49"/>
      <c r="G106" s="49"/>
      <c r="H106" s="49"/>
      <c r="I106" s="49">
        <v>47400</v>
      </c>
      <c r="J106" s="49"/>
      <c r="K106" s="49">
        <v>47400</v>
      </c>
    </row>
    <row r="107" spans="1:11" x14ac:dyDescent="0.25">
      <c r="A107" s="48" t="s">
        <v>107</v>
      </c>
      <c r="B107" s="49"/>
      <c r="C107" s="49"/>
      <c r="D107" s="49"/>
      <c r="E107" s="49"/>
      <c r="F107" s="49"/>
      <c r="G107" s="49"/>
      <c r="H107" s="49"/>
      <c r="I107" s="49"/>
      <c r="J107" s="49"/>
      <c r="K107" s="49"/>
    </row>
    <row r="108" spans="1:11" x14ac:dyDescent="0.25">
      <c r="A108" s="48" t="s">
        <v>108</v>
      </c>
      <c r="B108" s="49"/>
      <c r="C108" s="49"/>
      <c r="D108" s="49"/>
      <c r="E108" s="49"/>
      <c r="F108" s="49"/>
      <c r="G108" s="49"/>
      <c r="H108" s="49"/>
      <c r="I108" s="49">
        <v>3286024</v>
      </c>
      <c r="J108" s="49"/>
      <c r="K108" s="49">
        <v>3286024</v>
      </c>
    </row>
    <row r="109" spans="1:11" x14ac:dyDescent="0.25">
      <c r="A109" s="48" t="s">
        <v>109</v>
      </c>
      <c r="B109" s="49"/>
      <c r="C109" s="49"/>
      <c r="D109" s="49"/>
      <c r="E109" s="49"/>
      <c r="F109" s="49"/>
      <c r="G109" s="49"/>
      <c r="H109" s="49"/>
      <c r="I109" s="49"/>
      <c r="J109" s="49"/>
      <c r="K109" s="49"/>
    </row>
    <row r="110" spans="1:11" x14ac:dyDescent="0.25">
      <c r="A110" s="48" t="s">
        <v>110</v>
      </c>
      <c r="B110" s="49"/>
      <c r="C110" s="49"/>
      <c r="D110" s="49"/>
      <c r="E110" s="49"/>
      <c r="F110" s="49"/>
      <c r="G110" s="49"/>
      <c r="H110" s="49"/>
      <c r="I110" s="49">
        <v>1370000</v>
      </c>
      <c r="J110" s="49"/>
      <c r="K110" s="49">
        <v>1370000</v>
      </c>
    </row>
    <row r="111" spans="1:11" x14ac:dyDescent="0.25">
      <c r="A111" s="48" t="s">
        <v>111</v>
      </c>
      <c r="B111" s="49"/>
      <c r="C111" s="49"/>
      <c r="D111" s="49"/>
      <c r="E111" s="49"/>
      <c r="F111" s="49"/>
      <c r="G111" s="49">
        <v>1500000</v>
      </c>
      <c r="H111" s="49"/>
      <c r="I111" s="49">
        <v>2500000</v>
      </c>
      <c r="J111" s="49"/>
      <c r="K111" s="49">
        <v>4000000</v>
      </c>
    </row>
    <row r="112" spans="1:11" x14ac:dyDescent="0.25">
      <c r="A112" s="48" t="s">
        <v>78</v>
      </c>
      <c r="B112" s="49"/>
      <c r="C112" s="49"/>
      <c r="D112" s="49"/>
      <c r="E112" s="49"/>
      <c r="F112" s="49">
        <v>6466887.4699999997</v>
      </c>
      <c r="G112" s="49"/>
      <c r="H112" s="49"/>
      <c r="I112" s="49"/>
      <c r="J112" s="49"/>
      <c r="K112" s="49">
        <v>6466887.4699999997</v>
      </c>
    </row>
    <row r="113" spans="1:11" x14ac:dyDescent="0.25">
      <c r="A113" s="48" t="s">
        <v>112</v>
      </c>
      <c r="B113" s="49"/>
      <c r="C113" s="49"/>
      <c r="D113" s="49"/>
      <c r="E113" s="49"/>
      <c r="F113" s="49"/>
      <c r="G113" s="49"/>
      <c r="H113" s="49"/>
      <c r="I113" s="49">
        <v>2653099.9900000002</v>
      </c>
      <c r="J113" s="49"/>
      <c r="K113" s="49">
        <v>2653099.9900000002</v>
      </c>
    </row>
    <row r="114" spans="1:11" x14ac:dyDescent="0.25">
      <c r="A114" s="48" t="s">
        <v>113</v>
      </c>
      <c r="B114" s="49"/>
      <c r="C114" s="49"/>
      <c r="D114" s="49"/>
      <c r="E114" s="49"/>
      <c r="F114" s="49"/>
      <c r="G114" s="49"/>
      <c r="H114" s="49"/>
      <c r="I114" s="49"/>
      <c r="J114" s="49"/>
      <c r="K114" s="49"/>
    </row>
    <row r="115" spans="1:11" x14ac:dyDescent="0.25">
      <c r="A115" s="48" t="s">
        <v>114</v>
      </c>
      <c r="B115" s="49"/>
      <c r="C115" s="49"/>
      <c r="D115" s="49"/>
      <c r="E115" s="49"/>
      <c r="F115" s="49"/>
      <c r="G115" s="49"/>
      <c r="H115" s="49"/>
      <c r="I115" s="49">
        <v>177000</v>
      </c>
      <c r="J115" s="49"/>
      <c r="K115" s="49">
        <v>177000</v>
      </c>
    </row>
    <row r="116" spans="1:11" x14ac:dyDescent="0.25">
      <c r="A116" s="48" t="s">
        <v>115</v>
      </c>
      <c r="B116" s="49"/>
      <c r="C116" s="49"/>
      <c r="D116" s="49"/>
      <c r="E116" s="49"/>
      <c r="F116" s="49">
        <v>360100</v>
      </c>
      <c r="G116" s="49"/>
      <c r="H116" s="49"/>
      <c r="I116" s="49">
        <v>1095200</v>
      </c>
      <c r="J116" s="49"/>
      <c r="K116" s="49">
        <v>1455300</v>
      </c>
    </row>
    <row r="117" spans="1:11" x14ac:dyDescent="0.25">
      <c r="A117" s="43" t="s">
        <v>116</v>
      </c>
      <c r="B117" s="44">
        <v>795947.78</v>
      </c>
      <c r="C117" s="44"/>
      <c r="D117" s="44"/>
      <c r="E117" s="44"/>
      <c r="F117" s="44">
        <v>21920800</v>
      </c>
      <c r="G117" s="44">
        <v>1574037</v>
      </c>
      <c r="H117" s="44"/>
      <c r="I117" s="44">
        <v>28317684.460000001</v>
      </c>
      <c r="J117" s="44"/>
      <c r="K117" s="44">
        <v>52608469.240000002</v>
      </c>
    </row>
    <row r="118" spans="1:11" x14ac:dyDescent="0.25">
      <c r="A118" s="48" t="s">
        <v>117</v>
      </c>
      <c r="B118" s="49"/>
      <c r="C118" s="49"/>
      <c r="D118" s="49"/>
      <c r="E118" s="49"/>
      <c r="F118" s="49"/>
      <c r="G118" s="49"/>
      <c r="H118" s="49"/>
      <c r="I118" s="49"/>
      <c r="J118" s="49"/>
      <c r="K118" s="49"/>
    </row>
    <row r="119" spans="1:11" x14ac:dyDescent="0.25">
      <c r="A119" s="48" t="s">
        <v>118</v>
      </c>
      <c r="B119" s="49"/>
      <c r="C119" s="49"/>
      <c r="D119" s="49"/>
      <c r="E119" s="49"/>
      <c r="F119" s="49"/>
      <c r="G119" s="49"/>
      <c r="H119" s="49"/>
      <c r="I119" s="49"/>
      <c r="J119" s="49"/>
      <c r="K119" s="49"/>
    </row>
    <row r="120" spans="1:11" x14ac:dyDescent="0.25">
      <c r="A120" s="48" t="s">
        <v>119</v>
      </c>
      <c r="B120" s="49"/>
      <c r="C120" s="49"/>
      <c r="D120" s="49"/>
      <c r="E120" s="49"/>
      <c r="F120" s="49"/>
      <c r="G120" s="49"/>
      <c r="H120" s="49"/>
      <c r="I120" s="49">
        <v>178200</v>
      </c>
      <c r="J120" s="49"/>
      <c r="K120" s="49">
        <v>178200</v>
      </c>
    </row>
    <row r="121" spans="1:11" x14ac:dyDescent="0.25">
      <c r="A121" s="48" t="s">
        <v>120</v>
      </c>
      <c r="B121" s="49"/>
      <c r="C121" s="49"/>
      <c r="D121" s="49"/>
      <c r="E121" s="49"/>
      <c r="F121" s="49"/>
      <c r="G121" s="49"/>
      <c r="H121" s="49"/>
      <c r="I121" s="49">
        <v>168966.06</v>
      </c>
      <c r="J121" s="49"/>
      <c r="K121" s="49">
        <v>168966.06</v>
      </c>
    </row>
    <row r="122" spans="1:11" x14ac:dyDescent="0.25">
      <c r="A122" s="48" t="s">
        <v>121</v>
      </c>
      <c r="B122" s="49"/>
      <c r="C122" s="49"/>
      <c r="D122" s="49"/>
      <c r="E122" s="49"/>
      <c r="F122" s="49"/>
      <c r="G122" s="49"/>
      <c r="H122" s="49"/>
      <c r="I122" s="49">
        <v>819271.69</v>
      </c>
      <c r="J122" s="49"/>
      <c r="K122" s="49">
        <v>819271.69</v>
      </c>
    </row>
    <row r="123" spans="1:11" x14ac:dyDescent="0.25">
      <c r="A123" s="48" t="s">
        <v>122</v>
      </c>
      <c r="B123" s="49"/>
      <c r="C123" s="49"/>
      <c r="D123" s="49"/>
      <c r="E123" s="49"/>
      <c r="F123" s="49"/>
      <c r="G123" s="49"/>
      <c r="H123" s="49"/>
      <c r="I123" s="49">
        <v>2059714.5699999998</v>
      </c>
      <c r="J123" s="49"/>
      <c r="K123" s="49">
        <v>2059714.5699999998</v>
      </c>
    </row>
    <row r="124" spans="1:11" x14ac:dyDescent="0.25">
      <c r="A124" s="48" t="s">
        <v>404</v>
      </c>
      <c r="B124" s="49"/>
      <c r="C124" s="49"/>
      <c r="D124" s="49"/>
      <c r="E124" s="49"/>
      <c r="F124" s="49"/>
      <c r="G124" s="49"/>
      <c r="H124" s="49"/>
      <c r="I124" s="49"/>
      <c r="J124" s="49"/>
      <c r="K124" s="49"/>
    </row>
    <row r="125" spans="1:11" x14ac:dyDescent="0.25">
      <c r="A125" s="48" t="s">
        <v>123</v>
      </c>
      <c r="B125" s="49"/>
      <c r="C125" s="49"/>
      <c r="D125" s="49"/>
      <c r="E125" s="49"/>
      <c r="F125" s="49"/>
      <c r="G125" s="49">
        <v>449800</v>
      </c>
      <c r="H125" s="49"/>
      <c r="I125" s="49">
        <v>399600</v>
      </c>
      <c r="J125" s="49"/>
      <c r="K125" s="49">
        <v>849400</v>
      </c>
    </row>
    <row r="126" spans="1:11" x14ac:dyDescent="0.25">
      <c r="A126" s="48" t="s">
        <v>124</v>
      </c>
      <c r="B126" s="49"/>
      <c r="C126" s="49"/>
      <c r="D126" s="49"/>
      <c r="E126" s="49"/>
      <c r="F126" s="49">
        <v>2000000</v>
      </c>
      <c r="G126" s="49"/>
      <c r="H126" s="49"/>
      <c r="I126" s="49"/>
      <c r="J126" s="49"/>
      <c r="K126" s="49">
        <v>2000000</v>
      </c>
    </row>
    <row r="127" spans="1:11" x14ac:dyDescent="0.25">
      <c r="A127" s="48" t="s">
        <v>125</v>
      </c>
      <c r="B127" s="49"/>
      <c r="C127" s="49"/>
      <c r="D127" s="49"/>
      <c r="E127" s="49"/>
      <c r="F127" s="49"/>
      <c r="G127" s="49"/>
      <c r="H127" s="49"/>
      <c r="I127" s="49"/>
      <c r="J127" s="49"/>
      <c r="K127" s="49"/>
    </row>
    <row r="128" spans="1:11" x14ac:dyDescent="0.25">
      <c r="A128" s="48" t="s">
        <v>126</v>
      </c>
      <c r="B128" s="49"/>
      <c r="C128" s="49"/>
      <c r="D128" s="49"/>
      <c r="E128" s="49"/>
      <c r="F128" s="49"/>
      <c r="G128" s="49"/>
      <c r="H128" s="49"/>
      <c r="I128" s="49"/>
      <c r="J128" s="49"/>
      <c r="K128" s="49"/>
    </row>
    <row r="129" spans="1:11" x14ac:dyDescent="0.25">
      <c r="A129" s="48" t="s">
        <v>127</v>
      </c>
      <c r="B129" s="49"/>
      <c r="C129" s="49"/>
      <c r="D129" s="49"/>
      <c r="E129" s="49"/>
      <c r="F129" s="49"/>
      <c r="G129" s="49"/>
      <c r="H129" s="49"/>
      <c r="I129" s="49"/>
      <c r="J129" s="49"/>
      <c r="K129" s="49"/>
    </row>
    <row r="130" spans="1:11" x14ac:dyDescent="0.25">
      <c r="A130" s="48" t="s">
        <v>128</v>
      </c>
      <c r="B130" s="49"/>
      <c r="C130" s="49"/>
      <c r="D130" s="49"/>
      <c r="E130" s="49"/>
      <c r="F130" s="49"/>
      <c r="G130" s="49"/>
      <c r="H130" s="49"/>
      <c r="I130" s="49">
        <v>374865.16</v>
      </c>
      <c r="J130" s="49"/>
      <c r="K130" s="49">
        <v>374865.16</v>
      </c>
    </row>
    <row r="131" spans="1:11" x14ac:dyDescent="0.25">
      <c r="A131" s="48" t="s">
        <v>129</v>
      </c>
      <c r="B131" s="49"/>
      <c r="C131" s="49"/>
      <c r="D131" s="49"/>
      <c r="E131" s="49"/>
      <c r="F131" s="49"/>
      <c r="G131" s="49">
        <v>1124237</v>
      </c>
      <c r="H131" s="49"/>
      <c r="I131" s="49">
        <v>5557762.9000000004</v>
      </c>
      <c r="J131" s="49"/>
      <c r="K131" s="49">
        <v>6681999.9000000004</v>
      </c>
    </row>
    <row r="132" spans="1:11" x14ac:dyDescent="0.25">
      <c r="A132" s="48" t="s">
        <v>130</v>
      </c>
      <c r="B132" s="49">
        <v>795947.78</v>
      </c>
      <c r="C132" s="49"/>
      <c r="D132" s="49"/>
      <c r="E132" s="49"/>
      <c r="F132" s="49"/>
      <c r="G132" s="49"/>
      <c r="H132" s="49"/>
      <c r="I132" s="49">
        <v>2726542</v>
      </c>
      <c r="J132" s="49"/>
      <c r="K132" s="49">
        <v>3522489.7800000003</v>
      </c>
    </row>
    <row r="133" spans="1:11" x14ac:dyDescent="0.25">
      <c r="A133" s="48" t="s">
        <v>131</v>
      </c>
      <c r="B133" s="49"/>
      <c r="C133" s="49"/>
      <c r="D133" s="49"/>
      <c r="E133" s="49"/>
      <c r="F133" s="49"/>
      <c r="G133" s="49"/>
      <c r="H133" s="49"/>
      <c r="I133" s="49">
        <v>4883457.5199999996</v>
      </c>
      <c r="J133" s="49"/>
      <c r="K133" s="49">
        <v>4883457.5199999996</v>
      </c>
    </row>
    <row r="134" spans="1:11" x14ac:dyDescent="0.25">
      <c r="A134" s="48" t="s">
        <v>132</v>
      </c>
      <c r="B134" s="49"/>
      <c r="C134" s="49"/>
      <c r="D134" s="49"/>
      <c r="E134" s="49"/>
      <c r="F134" s="49"/>
      <c r="G134" s="49"/>
      <c r="H134" s="49"/>
      <c r="I134" s="49"/>
      <c r="J134" s="49"/>
      <c r="K134" s="49"/>
    </row>
    <row r="135" spans="1:11" x14ac:dyDescent="0.25">
      <c r="A135" s="48" t="s">
        <v>405</v>
      </c>
      <c r="B135" s="49"/>
      <c r="C135" s="49"/>
      <c r="D135" s="49"/>
      <c r="E135" s="49"/>
      <c r="F135" s="49"/>
      <c r="G135" s="49"/>
      <c r="H135" s="49"/>
      <c r="I135" s="49">
        <v>1863748.24</v>
      </c>
      <c r="J135" s="49"/>
      <c r="K135" s="49">
        <v>1863748.24</v>
      </c>
    </row>
    <row r="136" spans="1:11" x14ac:dyDescent="0.25">
      <c r="A136" s="48" t="s">
        <v>133</v>
      </c>
      <c r="B136" s="49"/>
      <c r="C136" s="49"/>
      <c r="D136" s="49"/>
      <c r="E136" s="49"/>
      <c r="F136" s="49"/>
      <c r="G136" s="49"/>
      <c r="H136" s="49"/>
      <c r="I136" s="49"/>
      <c r="J136" s="49"/>
      <c r="K136" s="49"/>
    </row>
    <row r="137" spans="1:11" x14ac:dyDescent="0.25">
      <c r="A137" s="48" t="s">
        <v>134</v>
      </c>
      <c r="B137" s="49"/>
      <c r="C137" s="49"/>
      <c r="D137" s="49"/>
      <c r="E137" s="49"/>
      <c r="F137" s="49"/>
      <c r="G137" s="49"/>
      <c r="H137" s="49"/>
      <c r="I137" s="49">
        <v>4819665.9000000004</v>
      </c>
      <c r="J137" s="49"/>
      <c r="K137" s="49">
        <v>4819665.9000000004</v>
      </c>
    </row>
    <row r="138" spans="1:11" x14ac:dyDescent="0.25">
      <c r="A138" s="48" t="s">
        <v>135</v>
      </c>
      <c r="B138" s="49"/>
      <c r="C138" s="49"/>
      <c r="D138" s="49"/>
      <c r="E138" s="49"/>
      <c r="F138" s="49">
        <v>19920800</v>
      </c>
      <c r="G138" s="49"/>
      <c r="H138" s="49"/>
      <c r="I138" s="49">
        <v>1000000</v>
      </c>
      <c r="J138" s="49"/>
      <c r="K138" s="49">
        <v>20920800</v>
      </c>
    </row>
    <row r="139" spans="1:11" x14ac:dyDescent="0.25">
      <c r="A139" s="48" t="s">
        <v>136</v>
      </c>
      <c r="B139" s="49"/>
      <c r="C139" s="49"/>
      <c r="D139" s="49"/>
      <c r="E139" s="49"/>
      <c r="F139" s="49"/>
      <c r="G139" s="49"/>
      <c r="H139" s="49"/>
      <c r="I139" s="49">
        <v>1226900</v>
      </c>
      <c r="J139" s="49"/>
      <c r="K139" s="49">
        <v>1226900</v>
      </c>
    </row>
    <row r="140" spans="1:11" x14ac:dyDescent="0.25">
      <c r="A140" s="48" t="s">
        <v>137</v>
      </c>
      <c r="B140" s="49"/>
      <c r="C140" s="49"/>
      <c r="D140" s="49"/>
      <c r="E140" s="49"/>
      <c r="F140" s="49"/>
      <c r="G140" s="49"/>
      <c r="H140" s="49"/>
      <c r="I140" s="49">
        <v>2238990.42</v>
      </c>
      <c r="J140" s="49"/>
      <c r="K140" s="49">
        <v>2238990.42</v>
      </c>
    </row>
    <row r="141" spans="1:11" x14ac:dyDescent="0.25">
      <c r="A141" s="43" t="s">
        <v>138</v>
      </c>
      <c r="B141" s="44">
        <v>1569430</v>
      </c>
      <c r="C141" s="44"/>
      <c r="D141" s="44"/>
      <c r="E141" s="44"/>
      <c r="F141" s="44">
        <v>11957925.909999998</v>
      </c>
      <c r="G141" s="44">
        <v>100000</v>
      </c>
      <c r="H141" s="44"/>
      <c r="I141" s="44">
        <v>27643787.790000003</v>
      </c>
      <c r="J141" s="44">
        <v>300000</v>
      </c>
      <c r="K141" s="44">
        <v>41571143.700000003</v>
      </c>
    </row>
    <row r="142" spans="1:11" x14ac:dyDescent="0.25">
      <c r="A142" s="48" t="s">
        <v>140</v>
      </c>
      <c r="B142" s="49"/>
      <c r="C142" s="49"/>
      <c r="D142" s="49"/>
      <c r="E142" s="49"/>
      <c r="F142" s="49"/>
      <c r="G142" s="49"/>
      <c r="H142" s="49"/>
      <c r="I142" s="49"/>
      <c r="J142" s="49"/>
      <c r="K142" s="49"/>
    </row>
    <row r="143" spans="1:11" x14ac:dyDescent="0.25">
      <c r="A143" s="48" t="s">
        <v>141</v>
      </c>
      <c r="B143" s="49"/>
      <c r="C143" s="49"/>
      <c r="D143" s="49"/>
      <c r="E143" s="49"/>
      <c r="F143" s="49"/>
      <c r="G143" s="49"/>
      <c r="H143" s="49"/>
      <c r="I143" s="49">
        <v>200000</v>
      </c>
      <c r="J143" s="49"/>
      <c r="K143" s="49">
        <v>200000</v>
      </c>
    </row>
    <row r="144" spans="1:11" x14ac:dyDescent="0.25">
      <c r="A144" s="48" t="s">
        <v>142</v>
      </c>
      <c r="B144" s="49"/>
      <c r="C144" s="49"/>
      <c r="D144" s="49"/>
      <c r="E144" s="49"/>
      <c r="F144" s="49"/>
      <c r="G144" s="49"/>
      <c r="H144" s="49"/>
      <c r="I144" s="49">
        <v>2300000</v>
      </c>
      <c r="J144" s="49"/>
      <c r="K144" s="49">
        <v>2300000</v>
      </c>
    </row>
    <row r="145" spans="1:11" x14ac:dyDescent="0.25">
      <c r="A145" s="48" t="s">
        <v>143</v>
      </c>
      <c r="B145" s="49"/>
      <c r="C145" s="49"/>
      <c r="D145" s="49"/>
      <c r="E145" s="49"/>
      <c r="F145" s="49">
        <v>6081599</v>
      </c>
      <c r="G145" s="49"/>
      <c r="H145" s="49"/>
      <c r="I145" s="49"/>
      <c r="J145" s="49"/>
      <c r="K145" s="49">
        <v>6081599</v>
      </c>
    </row>
    <row r="146" spans="1:11" x14ac:dyDescent="0.25">
      <c r="A146" s="48" t="s">
        <v>144</v>
      </c>
      <c r="B146" s="49"/>
      <c r="C146" s="49"/>
      <c r="D146" s="49"/>
      <c r="E146" s="49"/>
      <c r="F146" s="49"/>
      <c r="G146" s="49"/>
      <c r="H146" s="49"/>
      <c r="I146" s="49">
        <v>659700</v>
      </c>
      <c r="J146" s="49"/>
      <c r="K146" s="49">
        <v>659700</v>
      </c>
    </row>
    <row r="147" spans="1:11" x14ac:dyDescent="0.25">
      <c r="A147" s="48" t="s">
        <v>146</v>
      </c>
      <c r="B147" s="49"/>
      <c r="C147" s="49"/>
      <c r="D147" s="49"/>
      <c r="E147" s="49"/>
      <c r="F147" s="49"/>
      <c r="G147" s="49"/>
      <c r="H147" s="49"/>
      <c r="I147" s="49">
        <v>3975600</v>
      </c>
      <c r="J147" s="49"/>
      <c r="K147" s="49">
        <v>3975600</v>
      </c>
    </row>
    <row r="148" spans="1:11" x14ac:dyDescent="0.25">
      <c r="A148" s="48" t="s">
        <v>147</v>
      </c>
      <c r="B148" s="49"/>
      <c r="C148" s="49"/>
      <c r="D148" s="49"/>
      <c r="E148" s="49"/>
      <c r="F148" s="49"/>
      <c r="G148" s="49"/>
      <c r="H148" s="49"/>
      <c r="I148" s="49"/>
      <c r="J148" s="49"/>
      <c r="K148" s="49"/>
    </row>
    <row r="149" spans="1:11" x14ac:dyDescent="0.25">
      <c r="A149" s="48" t="s">
        <v>148</v>
      </c>
      <c r="B149" s="49"/>
      <c r="C149" s="49"/>
      <c r="D149" s="49"/>
      <c r="E149" s="49"/>
      <c r="F149" s="49"/>
      <c r="G149" s="49"/>
      <c r="H149" s="49"/>
      <c r="I149" s="49"/>
      <c r="J149" s="49"/>
      <c r="K149" s="49"/>
    </row>
    <row r="150" spans="1:11" x14ac:dyDescent="0.25">
      <c r="A150" s="48" t="s">
        <v>417</v>
      </c>
      <c r="B150" s="49"/>
      <c r="C150" s="49"/>
      <c r="D150" s="49"/>
      <c r="E150" s="49"/>
      <c r="F150" s="49"/>
      <c r="G150" s="49"/>
      <c r="H150" s="49"/>
      <c r="I150" s="49"/>
      <c r="J150" s="49"/>
      <c r="K150" s="49"/>
    </row>
    <row r="151" spans="1:11" x14ac:dyDescent="0.25">
      <c r="A151" s="48" t="s">
        <v>150</v>
      </c>
      <c r="B151" s="49"/>
      <c r="C151" s="49"/>
      <c r="D151" s="49"/>
      <c r="E151" s="49"/>
      <c r="F151" s="49"/>
      <c r="G151" s="49"/>
      <c r="H151" s="49"/>
      <c r="I151" s="49"/>
      <c r="J151" s="49"/>
      <c r="K151" s="49"/>
    </row>
    <row r="152" spans="1:11" x14ac:dyDescent="0.25">
      <c r="A152" s="48" t="s">
        <v>151</v>
      </c>
      <c r="B152" s="49"/>
      <c r="C152" s="49"/>
      <c r="D152" s="49"/>
      <c r="E152" s="49"/>
      <c r="F152" s="49"/>
      <c r="G152" s="49"/>
      <c r="H152" s="49"/>
      <c r="I152" s="49"/>
      <c r="J152" s="49"/>
      <c r="K152" s="49"/>
    </row>
    <row r="153" spans="1:11" x14ac:dyDescent="0.25">
      <c r="A153" s="48" t="s">
        <v>153</v>
      </c>
      <c r="B153" s="49"/>
      <c r="C153" s="49"/>
      <c r="D153" s="49"/>
      <c r="E153" s="49"/>
      <c r="F153" s="49">
        <v>5876326.9100000001</v>
      </c>
      <c r="G153" s="49">
        <v>0</v>
      </c>
      <c r="H153" s="49">
        <v>0</v>
      </c>
      <c r="I153" s="49">
        <v>601060.56000000006</v>
      </c>
      <c r="J153" s="49">
        <v>300000</v>
      </c>
      <c r="K153" s="49">
        <v>6777387.4699999988</v>
      </c>
    </row>
    <row r="154" spans="1:11" x14ac:dyDescent="0.25">
      <c r="A154" s="48" t="s">
        <v>418</v>
      </c>
      <c r="B154" s="49"/>
      <c r="C154" s="49"/>
      <c r="D154" s="49"/>
      <c r="E154" s="49"/>
      <c r="F154" s="49"/>
      <c r="G154" s="49"/>
      <c r="H154" s="49"/>
      <c r="I154" s="49"/>
      <c r="J154" s="49"/>
      <c r="K154" s="49"/>
    </row>
    <row r="155" spans="1:11" x14ac:dyDescent="0.25">
      <c r="A155" s="48" t="s">
        <v>154</v>
      </c>
      <c r="B155" s="49"/>
      <c r="C155" s="49"/>
      <c r="D155" s="49"/>
      <c r="E155" s="49"/>
      <c r="F155" s="49"/>
      <c r="G155" s="49"/>
      <c r="H155" s="49"/>
      <c r="I155" s="49"/>
      <c r="J155" s="49"/>
      <c r="K155" s="49"/>
    </row>
    <row r="156" spans="1:11" x14ac:dyDescent="0.25">
      <c r="A156" s="48" t="s">
        <v>155</v>
      </c>
      <c r="B156" s="49"/>
      <c r="C156" s="49"/>
      <c r="D156" s="49"/>
      <c r="E156" s="49"/>
      <c r="F156" s="49"/>
      <c r="G156" s="49"/>
      <c r="H156" s="49"/>
      <c r="I156" s="49">
        <v>1718900</v>
      </c>
      <c r="J156" s="49"/>
      <c r="K156" s="49">
        <v>1718900</v>
      </c>
    </row>
    <row r="157" spans="1:11" x14ac:dyDescent="0.25">
      <c r="A157" s="48" t="s">
        <v>156</v>
      </c>
      <c r="B157" s="49"/>
      <c r="C157" s="49"/>
      <c r="D157" s="49"/>
      <c r="E157" s="49"/>
      <c r="F157" s="49"/>
      <c r="G157" s="49"/>
      <c r="H157" s="49"/>
      <c r="I157" s="49">
        <v>2772300</v>
      </c>
      <c r="J157" s="49"/>
      <c r="K157" s="49">
        <v>2772300</v>
      </c>
    </row>
    <row r="158" spans="1:11" x14ac:dyDescent="0.25">
      <c r="A158" s="48" t="s">
        <v>157</v>
      </c>
      <c r="B158" s="49"/>
      <c r="C158" s="49"/>
      <c r="D158" s="49"/>
      <c r="E158" s="49"/>
      <c r="F158" s="49"/>
      <c r="G158" s="49"/>
      <c r="H158" s="49"/>
      <c r="I158" s="49"/>
      <c r="J158" s="49"/>
      <c r="K158" s="49"/>
    </row>
    <row r="159" spans="1:11" x14ac:dyDescent="0.25">
      <c r="A159" s="48" t="s">
        <v>158</v>
      </c>
      <c r="B159" s="49"/>
      <c r="C159" s="49"/>
      <c r="D159" s="49"/>
      <c r="E159" s="49"/>
      <c r="F159" s="49"/>
      <c r="G159" s="49"/>
      <c r="H159" s="49"/>
      <c r="I159" s="49"/>
      <c r="J159" s="49"/>
      <c r="K159" s="49"/>
    </row>
    <row r="160" spans="1:11" x14ac:dyDescent="0.25">
      <c r="A160" s="48" t="s">
        <v>159</v>
      </c>
      <c r="B160" s="49">
        <v>969430</v>
      </c>
      <c r="C160" s="49"/>
      <c r="D160" s="49"/>
      <c r="E160" s="49"/>
      <c r="F160" s="49"/>
      <c r="G160" s="49"/>
      <c r="H160" s="49"/>
      <c r="I160" s="49"/>
      <c r="J160" s="49"/>
      <c r="K160" s="49">
        <v>969430</v>
      </c>
    </row>
    <row r="161" spans="1:11" x14ac:dyDescent="0.25">
      <c r="A161" s="48" t="s">
        <v>160</v>
      </c>
      <c r="B161" s="49"/>
      <c r="C161" s="49"/>
      <c r="D161" s="49"/>
      <c r="E161" s="49"/>
      <c r="F161" s="49"/>
      <c r="G161" s="49"/>
      <c r="H161" s="49"/>
      <c r="I161" s="49"/>
      <c r="J161" s="49"/>
      <c r="K161" s="49"/>
    </row>
    <row r="162" spans="1:11" x14ac:dyDescent="0.25">
      <c r="A162" s="48" t="s">
        <v>161</v>
      </c>
      <c r="B162" s="49"/>
      <c r="C162" s="49"/>
      <c r="D162" s="49"/>
      <c r="E162" s="49"/>
      <c r="F162" s="49"/>
      <c r="G162" s="49"/>
      <c r="H162" s="49"/>
      <c r="I162" s="49"/>
      <c r="J162" s="49"/>
      <c r="K162" s="49"/>
    </row>
    <row r="163" spans="1:11" x14ac:dyDescent="0.25">
      <c r="A163" s="48" t="s">
        <v>162</v>
      </c>
      <c r="B163" s="49"/>
      <c r="C163" s="49"/>
      <c r="D163" s="49"/>
      <c r="E163" s="49"/>
      <c r="F163" s="49"/>
      <c r="G163" s="49"/>
      <c r="H163" s="49"/>
      <c r="I163" s="49"/>
      <c r="J163" s="49"/>
      <c r="K163" s="49"/>
    </row>
    <row r="164" spans="1:11" x14ac:dyDescent="0.25">
      <c r="A164" s="48" t="s">
        <v>163</v>
      </c>
      <c r="B164" s="49"/>
      <c r="C164" s="49"/>
      <c r="D164" s="49"/>
      <c r="E164" s="49"/>
      <c r="F164" s="49"/>
      <c r="G164" s="49"/>
      <c r="H164" s="49"/>
      <c r="I164" s="49">
        <v>2150000</v>
      </c>
      <c r="J164" s="49"/>
      <c r="K164" s="49">
        <v>2150000</v>
      </c>
    </row>
    <row r="165" spans="1:11" x14ac:dyDescent="0.25">
      <c r="A165" s="48" t="s">
        <v>164</v>
      </c>
      <c r="B165" s="49"/>
      <c r="C165" s="49"/>
      <c r="D165" s="49"/>
      <c r="E165" s="49"/>
      <c r="F165" s="49"/>
      <c r="G165" s="49"/>
      <c r="H165" s="49"/>
      <c r="I165" s="49"/>
      <c r="J165" s="49"/>
      <c r="K165" s="49"/>
    </row>
    <row r="166" spans="1:11" x14ac:dyDescent="0.25">
      <c r="A166" s="48" t="s">
        <v>165</v>
      </c>
      <c r="B166" s="49"/>
      <c r="C166" s="49"/>
      <c r="D166" s="49"/>
      <c r="E166" s="49"/>
      <c r="F166" s="49"/>
      <c r="G166" s="49">
        <v>100000</v>
      </c>
      <c r="H166" s="49"/>
      <c r="I166" s="49">
        <v>1401500</v>
      </c>
      <c r="J166" s="49"/>
      <c r="K166" s="49">
        <v>1501500</v>
      </c>
    </row>
    <row r="167" spans="1:11" x14ac:dyDescent="0.25">
      <c r="A167" s="48" t="s">
        <v>166</v>
      </c>
      <c r="B167" s="49"/>
      <c r="C167" s="49"/>
      <c r="D167" s="49"/>
      <c r="E167" s="49"/>
      <c r="F167" s="49"/>
      <c r="G167" s="49"/>
      <c r="H167" s="49"/>
      <c r="I167" s="49">
        <v>2000000</v>
      </c>
      <c r="J167" s="49"/>
      <c r="K167" s="49">
        <v>2000000</v>
      </c>
    </row>
    <row r="168" spans="1:11" x14ac:dyDescent="0.25">
      <c r="A168" s="48" t="s">
        <v>167</v>
      </c>
      <c r="B168" s="49"/>
      <c r="C168" s="49"/>
      <c r="D168" s="49"/>
      <c r="E168" s="49"/>
      <c r="F168" s="49"/>
      <c r="G168" s="49"/>
      <c r="H168" s="49"/>
      <c r="I168" s="49">
        <v>256896.16</v>
      </c>
      <c r="J168" s="49"/>
      <c r="K168" s="49">
        <v>256896.16</v>
      </c>
    </row>
    <row r="169" spans="1:11" x14ac:dyDescent="0.25">
      <c r="A169" s="48" t="s">
        <v>168</v>
      </c>
      <c r="B169" s="49"/>
      <c r="C169" s="49"/>
      <c r="D169" s="49"/>
      <c r="E169" s="49"/>
      <c r="F169" s="49"/>
      <c r="G169" s="49"/>
      <c r="H169" s="49"/>
      <c r="I169" s="49">
        <v>2973531.0700000003</v>
      </c>
      <c r="J169" s="49"/>
      <c r="K169" s="49">
        <v>2973531.0700000003</v>
      </c>
    </row>
    <row r="170" spans="1:11" x14ac:dyDescent="0.25">
      <c r="A170" s="48" t="s">
        <v>169</v>
      </c>
      <c r="B170" s="49"/>
      <c r="C170" s="49"/>
      <c r="D170" s="49"/>
      <c r="E170" s="49"/>
      <c r="F170" s="49"/>
      <c r="G170" s="49"/>
      <c r="H170" s="49"/>
      <c r="I170" s="49">
        <v>655000</v>
      </c>
      <c r="J170" s="49"/>
      <c r="K170" s="49">
        <v>655000</v>
      </c>
    </row>
    <row r="171" spans="1:11" x14ac:dyDescent="0.25">
      <c r="A171" s="48" t="s">
        <v>170</v>
      </c>
      <c r="B171" s="49"/>
      <c r="C171" s="49"/>
      <c r="D171" s="49"/>
      <c r="E171" s="49"/>
      <c r="F171" s="49"/>
      <c r="G171" s="49"/>
      <c r="H171" s="49"/>
      <c r="I171" s="49">
        <v>200000</v>
      </c>
      <c r="J171" s="49"/>
      <c r="K171" s="49">
        <v>200000</v>
      </c>
    </row>
    <row r="172" spans="1:11" x14ac:dyDescent="0.25">
      <c r="A172" s="48" t="s">
        <v>171</v>
      </c>
      <c r="B172" s="49">
        <v>600000</v>
      </c>
      <c r="C172" s="49"/>
      <c r="D172" s="49"/>
      <c r="E172" s="49"/>
      <c r="F172" s="49"/>
      <c r="G172" s="49"/>
      <c r="H172" s="49"/>
      <c r="I172" s="49">
        <v>500000</v>
      </c>
      <c r="J172" s="49"/>
      <c r="K172" s="49">
        <v>1100000</v>
      </c>
    </row>
    <row r="173" spans="1:11" x14ac:dyDescent="0.25">
      <c r="A173" s="48" t="s">
        <v>172</v>
      </c>
      <c r="B173" s="49"/>
      <c r="C173" s="49"/>
      <c r="D173" s="49"/>
      <c r="E173" s="49"/>
      <c r="F173" s="49"/>
      <c r="G173" s="49"/>
      <c r="H173" s="49"/>
      <c r="I173" s="49"/>
      <c r="J173" s="49"/>
      <c r="K173" s="49"/>
    </row>
    <row r="174" spans="1:11" x14ac:dyDescent="0.25">
      <c r="A174" s="48" t="s">
        <v>173</v>
      </c>
      <c r="B174" s="49"/>
      <c r="C174" s="49"/>
      <c r="D174" s="49"/>
      <c r="E174" s="49"/>
      <c r="F174" s="49"/>
      <c r="G174" s="49"/>
      <c r="H174" s="49"/>
      <c r="I174" s="49"/>
      <c r="J174" s="49"/>
      <c r="K174" s="49"/>
    </row>
    <row r="175" spans="1:11" x14ac:dyDescent="0.25">
      <c r="A175" s="48" t="s">
        <v>174</v>
      </c>
      <c r="B175" s="49"/>
      <c r="C175" s="49"/>
      <c r="D175" s="49"/>
      <c r="E175" s="49"/>
      <c r="F175" s="49"/>
      <c r="G175" s="49"/>
      <c r="H175" s="49"/>
      <c r="I175" s="49">
        <v>1600000</v>
      </c>
      <c r="J175" s="49"/>
      <c r="K175" s="49">
        <v>1600000</v>
      </c>
    </row>
    <row r="176" spans="1:11" x14ac:dyDescent="0.25">
      <c r="A176" s="48" t="s">
        <v>175</v>
      </c>
      <c r="B176" s="49"/>
      <c r="C176" s="49"/>
      <c r="D176" s="49"/>
      <c r="E176" s="49"/>
      <c r="F176" s="49"/>
      <c r="G176" s="49"/>
      <c r="H176" s="49"/>
      <c r="I176" s="49"/>
      <c r="J176" s="49"/>
      <c r="K176" s="49"/>
    </row>
    <row r="177" spans="1:11" x14ac:dyDescent="0.25">
      <c r="A177" s="48" t="s">
        <v>176</v>
      </c>
      <c r="B177" s="49"/>
      <c r="C177" s="49"/>
      <c r="D177" s="49"/>
      <c r="E177" s="49"/>
      <c r="F177" s="49"/>
      <c r="G177" s="49"/>
      <c r="H177" s="49"/>
      <c r="I177" s="49">
        <v>700000</v>
      </c>
      <c r="J177" s="49"/>
      <c r="K177" s="49">
        <v>700000</v>
      </c>
    </row>
    <row r="178" spans="1:11" x14ac:dyDescent="0.25">
      <c r="A178" s="48" t="s">
        <v>177</v>
      </c>
      <c r="B178" s="49"/>
      <c r="C178" s="49"/>
      <c r="D178" s="49"/>
      <c r="E178" s="49"/>
      <c r="F178" s="49"/>
      <c r="G178" s="49"/>
      <c r="H178" s="49"/>
      <c r="I178" s="49"/>
      <c r="J178" s="49"/>
      <c r="K178" s="49"/>
    </row>
    <row r="179" spans="1:11" x14ac:dyDescent="0.25">
      <c r="A179" s="48" t="s">
        <v>178</v>
      </c>
      <c r="B179" s="49"/>
      <c r="C179" s="49"/>
      <c r="D179" s="49"/>
      <c r="E179" s="49"/>
      <c r="F179" s="49"/>
      <c r="G179" s="49"/>
      <c r="H179" s="49"/>
      <c r="I179" s="49">
        <v>1400000</v>
      </c>
      <c r="J179" s="49"/>
      <c r="K179" s="49">
        <v>1400000</v>
      </c>
    </row>
    <row r="180" spans="1:11" x14ac:dyDescent="0.25">
      <c r="A180" s="48" t="s">
        <v>180</v>
      </c>
      <c r="B180" s="49"/>
      <c r="C180" s="49"/>
      <c r="D180" s="49"/>
      <c r="E180" s="49"/>
      <c r="F180" s="49"/>
      <c r="G180" s="49"/>
      <c r="H180" s="49"/>
      <c r="I180" s="49">
        <v>1579300</v>
      </c>
      <c r="J180" s="49"/>
      <c r="K180" s="49">
        <v>1579300</v>
      </c>
    </row>
    <row r="181" spans="1:11" x14ac:dyDescent="0.25">
      <c r="A181" s="43" t="s">
        <v>181</v>
      </c>
      <c r="B181" s="44"/>
      <c r="C181" s="44"/>
      <c r="D181" s="44"/>
      <c r="E181" s="44"/>
      <c r="F181" s="44">
        <v>700000</v>
      </c>
      <c r="G181" s="44"/>
      <c r="H181" s="44"/>
      <c r="I181" s="44">
        <v>4091645</v>
      </c>
      <c r="J181" s="44"/>
      <c r="K181" s="44">
        <v>4791645</v>
      </c>
    </row>
    <row r="182" spans="1:11" x14ac:dyDescent="0.25">
      <c r="A182" s="48" t="s">
        <v>118</v>
      </c>
      <c r="B182" s="49"/>
      <c r="C182" s="49"/>
      <c r="D182" s="49"/>
      <c r="E182" s="49"/>
      <c r="F182" s="49"/>
      <c r="G182" s="49"/>
      <c r="H182" s="49"/>
      <c r="I182" s="49"/>
      <c r="J182" s="49"/>
      <c r="K182" s="49"/>
    </row>
    <row r="183" spans="1:11" x14ac:dyDescent="0.25">
      <c r="A183" s="48" t="s">
        <v>182</v>
      </c>
      <c r="B183" s="49"/>
      <c r="C183" s="49"/>
      <c r="D183" s="49"/>
      <c r="E183" s="49"/>
      <c r="F183" s="49"/>
      <c r="G183" s="49"/>
      <c r="H183" s="49"/>
      <c r="I183" s="49"/>
      <c r="J183" s="49"/>
      <c r="K183" s="49"/>
    </row>
    <row r="184" spans="1:11" x14ac:dyDescent="0.25">
      <c r="A184" s="48" t="s">
        <v>183</v>
      </c>
      <c r="B184" s="49"/>
      <c r="C184" s="49"/>
      <c r="D184" s="49"/>
      <c r="E184" s="49"/>
      <c r="F184" s="49"/>
      <c r="G184" s="49"/>
      <c r="H184" s="49"/>
      <c r="I184" s="49">
        <v>290800</v>
      </c>
      <c r="J184" s="49"/>
      <c r="K184" s="49">
        <v>290800</v>
      </c>
    </row>
    <row r="185" spans="1:11" x14ac:dyDescent="0.25">
      <c r="A185" s="48" t="s">
        <v>184</v>
      </c>
      <c r="B185" s="49"/>
      <c r="C185" s="49"/>
      <c r="D185" s="49"/>
      <c r="E185" s="49"/>
      <c r="F185" s="49"/>
      <c r="G185" s="49"/>
      <c r="H185" s="49"/>
      <c r="I185" s="49"/>
      <c r="J185" s="49"/>
      <c r="K185" s="49"/>
    </row>
    <row r="186" spans="1:11" x14ac:dyDescent="0.25">
      <c r="A186" s="48" t="s">
        <v>185</v>
      </c>
      <c r="B186" s="49"/>
      <c r="C186" s="49"/>
      <c r="D186" s="49"/>
      <c r="E186" s="49"/>
      <c r="F186" s="49"/>
      <c r="G186" s="49"/>
      <c r="H186" s="49"/>
      <c r="I186" s="49">
        <v>413900</v>
      </c>
      <c r="J186" s="49"/>
      <c r="K186" s="49">
        <v>413900</v>
      </c>
    </row>
    <row r="187" spans="1:11" x14ac:dyDescent="0.25">
      <c r="A187" s="48" t="s">
        <v>406</v>
      </c>
      <c r="B187" s="49"/>
      <c r="C187" s="49"/>
      <c r="D187" s="49"/>
      <c r="E187" s="49"/>
      <c r="F187" s="49"/>
      <c r="G187" s="49"/>
      <c r="H187" s="49"/>
      <c r="I187" s="49">
        <v>2378245</v>
      </c>
      <c r="J187" s="49"/>
      <c r="K187" s="49">
        <v>2378245</v>
      </c>
    </row>
    <row r="188" spans="1:11" x14ac:dyDescent="0.25">
      <c r="A188" s="48" t="s">
        <v>187</v>
      </c>
      <c r="B188" s="49"/>
      <c r="C188" s="49"/>
      <c r="D188" s="49"/>
      <c r="E188" s="49"/>
      <c r="F188" s="49"/>
      <c r="G188" s="49"/>
      <c r="H188" s="49"/>
      <c r="I188" s="49"/>
      <c r="J188" s="49"/>
      <c r="K188" s="49"/>
    </row>
    <row r="189" spans="1:11" x14ac:dyDescent="0.25">
      <c r="A189" s="48" t="s">
        <v>188</v>
      </c>
      <c r="B189" s="49"/>
      <c r="C189" s="49"/>
      <c r="D189" s="49"/>
      <c r="E189" s="49"/>
      <c r="F189" s="49"/>
      <c r="G189" s="49"/>
      <c r="H189" s="49"/>
      <c r="I189" s="49"/>
      <c r="J189" s="49"/>
      <c r="K189" s="49"/>
    </row>
    <row r="190" spans="1:11" x14ac:dyDescent="0.25">
      <c r="A190" s="48" t="s">
        <v>73</v>
      </c>
      <c r="B190" s="49"/>
      <c r="C190" s="49"/>
      <c r="D190" s="49"/>
      <c r="E190" s="49"/>
      <c r="F190" s="49">
        <v>700000</v>
      </c>
      <c r="G190" s="49"/>
      <c r="H190" s="49"/>
      <c r="I190" s="49">
        <v>1008700</v>
      </c>
      <c r="J190" s="49"/>
      <c r="K190" s="49">
        <v>1708700</v>
      </c>
    </row>
    <row r="191" spans="1:11" x14ac:dyDescent="0.25">
      <c r="A191" s="48" t="s">
        <v>189</v>
      </c>
      <c r="B191" s="49"/>
      <c r="C191" s="49"/>
      <c r="D191" s="49"/>
      <c r="E191" s="49"/>
      <c r="F191" s="49"/>
      <c r="G191" s="49"/>
      <c r="H191" s="49"/>
      <c r="I191" s="49"/>
      <c r="J191" s="49"/>
      <c r="K191" s="49"/>
    </row>
    <row r="192" spans="1:11" x14ac:dyDescent="0.25">
      <c r="A192" s="48" t="s">
        <v>190</v>
      </c>
      <c r="B192" s="49"/>
      <c r="C192" s="49"/>
      <c r="D192" s="49"/>
      <c r="E192" s="49"/>
      <c r="F192" s="49"/>
      <c r="G192" s="49"/>
      <c r="H192" s="49"/>
      <c r="I192" s="49"/>
      <c r="J192" s="49"/>
      <c r="K192" s="49"/>
    </row>
    <row r="193" spans="1:11" x14ac:dyDescent="0.25">
      <c r="A193" s="43" t="s">
        <v>191</v>
      </c>
      <c r="B193" s="44">
        <v>1209023</v>
      </c>
      <c r="C193" s="44"/>
      <c r="D193" s="44">
        <v>3608168.97</v>
      </c>
      <c r="E193" s="44"/>
      <c r="F193" s="44">
        <v>15496589.379999999</v>
      </c>
      <c r="G193" s="44">
        <v>356300</v>
      </c>
      <c r="H193" s="44"/>
      <c r="I193" s="44">
        <v>33587995.849999994</v>
      </c>
      <c r="J193" s="44">
        <v>500000</v>
      </c>
      <c r="K193" s="44">
        <v>54758077.200000003</v>
      </c>
    </row>
    <row r="194" spans="1:11" x14ac:dyDescent="0.25">
      <c r="A194" s="48" t="s">
        <v>192</v>
      </c>
      <c r="B194" s="49"/>
      <c r="C194" s="49"/>
      <c r="D194" s="49"/>
      <c r="E194" s="49"/>
      <c r="F194" s="49"/>
      <c r="G194" s="49"/>
      <c r="H194" s="49"/>
      <c r="I194" s="49"/>
      <c r="J194" s="49"/>
      <c r="K194" s="49"/>
    </row>
    <row r="195" spans="1:11" x14ac:dyDescent="0.25">
      <c r="A195" s="48" t="s">
        <v>193</v>
      </c>
      <c r="B195" s="49"/>
      <c r="C195" s="49"/>
      <c r="D195" s="49"/>
      <c r="E195" s="49"/>
      <c r="F195" s="49"/>
      <c r="G195" s="49">
        <v>356300</v>
      </c>
      <c r="H195" s="49"/>
      <c r="I195" s="49">
        <v>486779.23</v>
      </c>
      <c r="J195" s="49"/>
      <c r="K195" s="49">
        <v>843079.23</v>
      </c>
    </row>
    <row r="196" spans="1:11" x14ac:dyDescent="0.25">
      <c r="A196" s="48" t="s">
        <v>194</v>
      </c>
      <c r="B196" s="49"/>
      <c r="C196" s="49"/>
      <c r="D196" s="49"/>
      <c r="E196" s="49"/>
      <c r="F196" s="49">
        <v>200000</v>
      </c>
      <c r="G196" s="49"/>
      <c r="H196" s="49"/>
      <c r="I196" s="49">
        <v>2463575</v>
      </c>
      <c r="J196" s="49"/>
      <c r="K196" s="49">
        <v>2663575</v>
      </c>
    </row>
    <row r="197" spans="1:11" x14ac:dyDescent="0.25">
      <c r="A197" s="48" t="s">
        <v>195</v>
      </c>
      <c r="B197" s="49">
        <v>300000</v>
      </c>
      <c r="C197" s="49"/>
      <c r="D197" s="49">
        <v>27941.95</v>
      </c>
      <c r="E197" s="49"/>
      <c r="F197" s="49"/>
      <c r="G197" s="49"/>
      <c r="H197" s="49"/>
      <c r="I197" s="49">
        <v>1400000</v>
      </c>
      <c r="J197" s="49"/>
      <c r="K197" s="49">
        <v>1727941.95</v>
      </c>
    </row>
    <row r="198" spans="1:11" x14ac:dyDescent="0.25">
      <c r="A198" s="48" t="s">
        <v>196</v>
      </c>
      <c r="B198" s="49">
        <v>909023</v>
      </c>
      <c r="C198" s="49"/>
      <c r="D198" s="49"/>
      <c r="E198" s="49"/>
      <c r="F198" s="49"/>
      <c r="G198" s="49"/>
      <c r="H198" s="49"/>
      <c r="I198" s="49">
        <v>1426201</v>
      </c>
      <c r="J198" s="49"/>
      <c r="K198" s="49">
        <v>2335224</v>
      </c>
    </row>
    <row r="199" spans="1:11" x14ac:dyDescent="0.25">
      <c r="A199" s="48" t="s">
        <v>197</v>
      </c>
      <c r="B199" s="49"/>
      <c r="C199" s="49"/>
      <c r="D199" s="49"/>
      <c r="E199" s="49"/>
      <c r="F199" s="49"/>
      <c r="G199" s="49"/>
      <c r="H199" s="49"/>
      <c r="I199" s="49">
        <v>1047500</v>
      </c>
      <c r="J199" s="49"/>
      <c r="K199" s="49">
        <v>1047500</v>
      </c>
    </row>
    <row r="200" spans="1:11" x14ac:dyDescent="0.25">
      <c r="A200" s="48" t="s">
        <v>82</v>
      </c>
      <c r="B200" s="49"/>
      <c r="C200" s="49"/>
      <c r="D200" s="49"/>
      <c r="E200" s="49"/>
      <c r="F200" s="49"/>
      <c r="G200" s="49"/>
      <c r="H200" s="49"/>
      <c r="I200" s="49">
        <v>3505452.3600000003</v>
      </c>
      <c r="J200" s="49"/>
      <c r="K200" s="49">
        <v>3505452.3600000003</v>
      </c>
    </row>
    <row r="201" spans="1:11" x14ac:dyDescent="0.25">
      <c r="A201" s="48" t="s">
        <v>198</v>
      </c>
      <c r="B201" s="49"/>
      <c r="C201" s="49"/>
      <c r="D201" s="49"/>
      <c r="E201" s="49"/>
      <c r="F201" s="49"/>
      <c r="G201" s="49"/>
      <c r="H201" s="49"/>
      <c r="I201" s="49">
        <v>1700000</v>
      </c>
      <c r="J201" s="49"/>
      <c r="K201" s="49">
        <v>1700000</v>
      </c>
    </row>
    <row r="202" spans="1:11" x14ac:dyDescent="0.25">
      <c r="A202" s="48" t="s">
        <v>199</v>
      </c>
      <c r="B202" s="49"/>
      <c r="C202" s="49"/>
      <c r="D202" s="49"/>
      <c r="E202" s="49"/>
      <c r="F202" s="49"/>
      <c r="G202" s="49"/>
      <c r="H202" s="49"/>
      <c r="I202" s="49">
        <v>1273197</v>
      </c>
      <c r="J202" s="49"/>
      <c r="K202" s="49">
        <v>1273197</v>
      </c>
    </row>
    <row r="203" spans="1:11" x14ac:dyDescent="0.25">
      <c r="A203" s="48" t="s">
        <v>200</v>
      </c>
      <c r="B203" s="49"/>
      <c r="C203" s="49"/>
      <c r="D203" s="49">
        <v>3580227.02</v>
      </c>
      <c r="E203" s="49"/>
      <c r="F203" s="49"/>
      <c r="G203" s="49"/>
      <c r="H203" s="49"/>
      <c r="I203" s="49">
        <v>2120302.0599999996</v>
      </c>
      <c r="J203" s="49"/>
      <c r="K203" s="49">
        <v>5700529.0800000001</v>
      </c>
    </row>
    <row r="204" spans="1:11" x14ac:dyDescent="0.25">
      <c r="A204" s="48" t="s">
        <v>201</v>
      </c>
      <c r="B204" s="49"/>
      <c r="C204" s="49"/>
      <c r="D204" s="49"/>
      <c r="E204" s="49"/>
      <c r="F204" s="49"/>
      <c r="G204" s="49"/>
      <c r="H204" s="49"/>
      <c r="I204" s="49">
        <v>2690478.25</v>
      </c>
      <c r="J204" s="49"/>
      <c r="K204" s="49">
        <v>2690478.25</v>
      </c>
    </row>
    <row r="205" spans="1:11" x14ac:dyDescent="0.25">
      <c r="A205" s="48" t="s">
        <v>202</v>
      </c>
      <c r="B205" s="49"/>
      <c r="C205" s="49"/>
      <c r="D205" s="49"/>
      <c r="E205" s="49"/>
      <c r="F205" s="49"/>
      <c r="G205" s="49"/>
      <c r="H205" s="49"/>
      <c r="I205" s="49"/>
      <c r="J205" s="49"/>
      <c r="K205" s="49"/>
    </row>
    <row r="206" spans="1:11" x14ac:dyDescent="0.25">
      <c r="A206" s="48" t="s">
        <v>407</v>
      </c>
      <c r="B206" s="49"/>
      <c r="C206" s="49"/>
      <c r="D206" s="49"/>
      <c r="E206" s="49"/>
      <c r="F206" s="49">
        <v>46589.380000000005</v>
      </c>
      <c r="G206" s="49"/>
      <c r="H206" s="49"/>
      <c r="I206" s="49">
        <v>218960</v>
      </c>
      <c r="J206" s="49"/>
      <c r="K206" s="49">
        <v>265549.38</v>
      </c>
    </row>
    <row r="207" spans="1:11" x14ac:dyDescent="0.25">
      <c r="A207" s="48" t="s">
        <v>203</v>
      </c>
      <c r="B207" s="49"/>
      <c r="C207" s="49"/>
      <c r="D207" s="49"/>
      <c r="E207" s="49"/>
      <c r="F207" s="49">
        <v>6850000</v>
      </c>
      <c r="G207" s="49"/>
      <c r="H207" s="49"/>
      <c r="I207" s="49"/>
      <c r="J207" s="49"/>
      <c r="K207" s="49">
        <v>6850000</v>
      </c>
    </row>
    <row r="208" spans="1:11" x14ac:dyDescent="0.25">
      <c r="A208" s="48" t="s">
        <v>204</v>
      </c>
      <c r="B208" s="49"/>
      <c r="C208" s="49"/>
      <c r="D208" s="49"/>
      <c r="E208" s="49"/>
      <c r="F208" s="49"/>
      <c r="G208" s="49"/>
      <c r="H208" s="49"/>
      <c r="I208" s="49"/>
      <c r="J208" s="49"/>
      <c r="K208" s="49"/>
    </row>
    <row r="209" spans="1:11" x14ac:dyDescent="0.25">
      <c r="A209" s="48" t="s">
        <v>205</v>
      </c>
      <c r="B209" s="49"/>
      <c r="C209" s="49"/>
      <c r="D209" s="49"/>
      <c r="E209" s="49"/>
      <c r="F209" s="49">
        <v>8000000</v>
      </c>
      <c r="G209" s="49"/>
      <c r="H209" s="49"/>
      <c r="I209" s="49">
        <v>3825508</v>
      </c>
      <c r="J209" s="49">
        <v>500000</v>
      </c>
      <c r="K209" s="49">
        <v>12325508</v>
      </c>
    </row>
    <row r="210" spans="1:11" x14ac:dyDescent="0.25">
      <c r="A210" s="48" t="s">
        <v>206</v>
      </c>
      <c r="B210" s="49"/>
      <c r="C210" s="49"/>
      <c r="D210" s="49"/>
      <c r="E210" s="49"/>
      <c r="F210" s="49"/>
      <c r="G210" s="49"/>
      <c r="H210" s="49"/>
      <c r="I210" s="49">
        <v>309764.5</v>
      </c>
      <c r="J210" s="49"/>
      <c r="K210" s="49">
        <v>309764.5</v>
      </c>
    </row>
    <row r="211" spans="1:11" x14ac:dyDescent="0.25">
      <c r="A211" s="48" t="s">
        <v>207</v>
      </c>
      <c r="B211" s="49"/>
      <c r="C211" s="49"/>
      <c r="D211" s="49"/>
      <c r="E211" s="49"/>
      <c r="F211" s="49"/>
      <c r="G211" s="49"/>
      <c r="H211" s="49"/>
      <c r="I211" s="49">
        <v>784182.45</v>
      </c>
      <c r="J211" s="49"/>
      <c r="K211" s="49">
        <v>784182.45</v>
      </c>
    </row>
    <row r="212" spans="1:11" x14ac:dyDescent="0.25">
      <c r="A212" s="48" t="s">
        <v>208</v>
      </c>
      <c r="B212" s="49"/>
      <c r="C212" s="49"/>
      <c r="D212" s="49"/>
      <c r="E212" s="49"/>
      <c r="F212" s="49"/>
      <c r="G212" s="49"/>
      <c r="H212" s="49"/>
      <c r="I212" s="49">
        <v>2008800</v>
      </c>
      <c r="J212" s="49"/>
      <c r="K212" s="49">
        <v>2008800</v>
      </c>
    </row>
    <row r="213" spans="1:11" x14ac:dyDescent="0.25">
      <c r="A213" s="48" t="s">
        <v>209</v>
      </c>
      <c r="B213" s="49"/>
      <c r="C213" s="49"/>
      <c r="D213" s="49"/>
      <c r="E213" s="49"/>
      <c r="F213" s="49"/>
      <c r="G213" s="49"/>
      <c r="H213" s="49"/>
      <c r="I213" s="49">
        <v>931478</v>
      </c>
      <c r="J213" s="49"/>
      <c r="K213" s="49">
        <v>931478</v>
      </c>
    </row>
    <row r="214" spans="1:11" x14ac:dyDescent="0.25">
      <c r="A214" s="48" t="s">
        <v>210</v>
      </c>
      <c r="B214" s="49"/>
      <c r="C214" s="49"/>
      <c r="D214" s="49"/>
      <c r="E214" s="49"/>
      <c r="F214" s="49">
        <v>300000</v>
      </c>
      <c r="G214" s="49"/>
      <c r="H214" s="49"/>
      <c r="I214" s="49">
        <v>2367600</v>
      </c>
      <c r="J214" s="49"/>
      <c r="K214" s="49">
        <v>2667600</v>
      </c>
    </row>
    <row r="215" spans="1:11" x14ac:dyDescent="0.25">
      <c r="A215" s="48" t="s">
        <v>211</v>
      </c>
      <c r="B215" s="49"/>
      <c r="C215" s="49"/>
      <c r="D215" s="49"/>
      <c r="E215" s="49"/>
      <c r="F215" s="49"/>
      <c r="G215" s="49"/>
      <c r="H215" s="49"/>
      <c r="I215" s="49"/>
      <c r="J215" s="49"/>
      <c r="K215" s="49"/>
    </row>
    <row r="216" spans="1:11" x14ac:dyDescent="0.25">
      <c r="A216" s="48" t="s">
        <v>212</v>
      </c>
      <c r="B216" s="49"/>
      <c r="C216" s="49"/>
      <c r="D216" s="49"/>
      <c r="E216" s="49"/>
      <c r="F216" s="49">
        <v>100000</v>
      </c>
      <c r="G216" s="49"/>
      <c r="H216" s="49"/>
      <c r="I216" s="49">
        <v>5028218</v>
      </c>
      <c r="J216" s="49"/>
      <c r="K216" s="49">
        <v>5128218</v>
      </c>
    </row>
    <row r="217" spans="1:11" x14ac:dyDescent="0.25">
      <c r="A217" s="48" t="s">
        <v>213</v>
      </c>
      <c r="B217" s="49"/>
      <c r="C217" s="49"/>
      <c r="D217" s="49"/>
      <c r="E217" s="49"/>
      <c r="F217" s="49"/>
      <c r="G217" s="49"/>
      <c r="H217" s="49"/>
      <c r="I217" s="49"/>
      <c r="J217" s="49"/>
      <c r="K217" s="49"/>
    </row>
    <row r="218" spans="1:11" x14ac:dyDescent="0.25">
      <c r="A218" s="48" t="s">
        <v>214</v>
      </c>
      <c r="B218" s="49"/>
      <c r="C218" s="49"/>
      <c r="D218" s="49"/>
      <c r="E218" s="49"/>
      <c r="F218" s="49"/>
      <c r="G218" s="49"/>
      <c r="H218" s="49"/>
      <c r="I218" s="49"/>
      <c r="J218" s="49"/>
      <c r="K218" s="49"/>
    </row>
    <row r="219" spans="1:11" x14ac:dyDescent="0.25">
      <c r="A219" s="43" t="s">
        <v>215</v>
      </c>
      <c r="B219" s="44"/>
      <c r="C219" s="44"/>
      <c r="D219" s="44"/>
      <c r="E219" s="44">
        <v>118900</v>
      </c>
      <c r="F219" s="44"/>
      <c r="G219" s="44"/>
      <c r="H219" s="44"/>
      <c r="I219" s="44">
        <v>12759468.560000001</v>
      </c>
      <c r="J219" s="44"/>
      <c r="K219" s="44">
        <v>12878368.560000001</v>
      </c>
    </row>
    <row r="220" spans="1:11" x14ac:dyDescent="0.25">
      <c r="A220" s="48" t="s">
        <v>216</v>
      </c>
      <c r="B220" s="49"/>
      <c r="C220" s="49"/>
      <c r="D220" s="49"/>
      <c r="E220" s="49"/>
      <c r="F220" s="49"/>
      <c r="G220" s="49"/>
      <c r="H220" s="49"/>
      <c r="I220" s="49"/>
      <c r="J220" s="49"/>
      <c r="K220" s="49"/>
    </row>
    <row r="221" spans="1:11" x14ac:dyDescent="0.25">
      <c r="A221" s="48" t="s">
        <v>217</v>
      </c>
      <c r="B221" s="49"/>
      <c r="C221" s="49"/>
      <c r="D221" s="49"/>
      <c r="E221" s="49"/>
      <c r="F221" s="49"/>
      <c r="G221" s="49"/>
      <c r="H221" s="49"/>
      <c r="I221" s="49">
        <v>4112700</v>
      </c>
      <c r="J221" s="49"/>
      <c r="K221" s="49">
        <v>4112700</v>
      </c>
    </row>
    <row r="222" spans="1:11" x14ac:dyDescent="0.25">
      <c r="A222" s="48" t="s">
        <v>218</v>
      </c>
      <c r="B222" s="49"/>
      <c r="C222" s="49"/>
      <c r="D222" s="49"/>
      <c r="E222" s="49"/>
      <c r="F222" s="49"/>
      <c r="G222" s="49"/>
      <c r="H222" s="49"/>
      <c r="I222" s="49">
        <v>80000</v>
      </c>
      <c r="J222" s="49"/>
      <c r="K222" s="49">
        <v>80000</v>
      </c>
    </row>
    <row r="223" spans="1:11" x14ac:dyDescent="0.25">
      <c r="A223" s="48" t="s">
        <v>219</v>
      </c>
      <c r="B223" s="49"/>
      <c r="C223" s="49"/>
      <c r="D223" s="49"/>
      <c r="E223" s="49"/>
      <c r="F223" s="49"/>
      <c r="G223" s="49"/>
      <c r="H223" s="49"/>
      <c r="I223" s="49">
        <v>520898</v>
      </c>
      <c r="J223" s="49"/>
      <c r="K223" s="49">
        <v>520898</v>
      </c>
    </row>
    <row r="224" spans="1:11" x14ac:dyDescent="0.25">
      <c r="A224" s="48" t="s">
        <v>419</v>
      </c>
      <c r="B224" s="49"/>
      <c r="C224" s="49"/>
      <c r="D224" s="49"/>
      <c r="E224" s="49"/>
      <c r="F224" s="49"/>
      <c r="G224" s="49"/>
      <c r="H224" s="49"/>
      <c r="I224" s="49"/>
      <c r="J224" s="49"/>
      <c r="K224" s="49"/>
    </row>
    <row r="225" spans="1:11" x14ac:dyDescent="0.25">
      <c r="A225" s="48" t="s">
        <v>220</v>
      </c>
      <c r="B225" s="49"/>
      <c r="C225" s="49"/>
      <c r="D225" s="49"/>
      <c r="E225" s="49"/>
      <c r="F225" s="49"/>
      <c r="G225" s="49"/>
      <c r="H225" s="49"/>
      <c r="I225" s="49">
        <v>1800000</v>
      </c>
      <c r="J225" s="49"/>
      <c r="K225" s="49">
        <v>1800000</v>
      </c>
    </row>
    <row r="226" spans="1:11" x14ac:dyDescent="0.25">
      <c r="A226" s="48" t="s">
        <v>221</v>
      </c>
      <c r="B226" s="49"/>
      <c r="C226" s="49"/>
      <c r="D226" s="49"/>
      <c r="E226" s="49"/>
      <c r="F226" s="49"/>
      <c r="G226" s="49"/>
      <c r="H226" s="49"/>
      <c r="I226" s="49">
        <v>1239781</v>
      </c>
      <c r="J226" s="49"/>
      <c r="K226" s="49">
        <v>1239781</v>
      </c>
    </row>
    <row r="227" spans="1:11" x14ac:dyDescent="0.25">
      <c r="A227" s="48" t="s">
        <v>222</v>
      </c>
      <c r="B227" s="49"/>
      <c r="C227" s="49"/>
      <c r="D227" s="49"/>
      <c r="E227" s="49">
        <v>118900</v>
      </c>
      <c r="F227" s="49"/>
      <c r="G227" s="49"/>
      <c r="H227" s="49"/>
      <c r="I227" s="49"/>
      <c r="J227" s="49"/>
      <c r="K227" s="49">
        <v>118900</v>
      </c>
    </row>
    <row r="228" spans="1:11" x14ac:dyDescent="0.25">
      <c r="A228" s="48" t="s">
        <v>223</v>
      </c>
      <c r="B228" s="49"/>
      <c r="C228" s="49"/>
      <c r="D228" s="49"/>
      <c r="E228" s="49"/>
      <c r="F228" s="49"/>
      <c r="G228" s="49"/>
      <c r="H228" s="49"/>
      <c r="I228" s="49">
        <v>1000000</v>
      </c>
      <c r="J228" s="49"/>
      <c r="K228" s="49">
        <v>1000000</v>
      </c>
    </row>
    <row r="229" spans="1:11" x14ac:dyDescent="0.25">
      <c r="A229" s="48" t="s">
        <v>224</v>
      </c>
      <c r="B229" s="49"/>
      <c r="C229" s="49"/>
      <c r="D229" s="49"/>
      <c r="E229" s="49"/>
      <c r="F229" s="49"/>
      <c r="G229" s="49"/>
      <c r="H229" s="49"/>
      <c r="I229" s="49"/>
      <c r="J229" s="49"/>
      <c r="K229" s="49"/>
    </row>
    <row r="230" spans="1:11" x14ac:dyDescent="0.25">
      <c r="A230" s="48" t="s">
        <v>420</v>
      </c>
      <c r="B230" s="49"/>
      <c r="C230" s="49"/>
      <c r="D230" s="49"/>
      <c r="E230" s="49"/>
      <c r="F230" s="49"/>
      <c r="G230" s="49"/>
      <c r="H230" s="49"/>
      <c r="I230" s="49"/>
      <c r="J230" s="49"/>
      <c r="K230" s="49"/>
    </row>
    <row r="231" spans="1:11" x14ac:dyDescent="0.25">
      <c r="A231" s="48" t="s">
        <v>225</v>
      </c>
      <c r="B231" s="49"/>
      <c r="C231" s="49"/>
      <c r="D231" s="49"/>
      <c r="E231" s="49"/>
      <c r="F231" s="49"/>
      <c r="G231" s="49"/>
      <c r="H231" s="49"/>
      <c r="I231" s="49">
        <v>1000000</v>
      </c>
      <c r="J231" s="49"/>
      <c r="K231" s="49">
        <v>1000000</v>
      </c>
    </row>
    <row r="232" spans="1:11" x14ac:dyDescent="0.25">
      <c r="A232" s="48" t="s">
        <v>226</v>
      </c>
      <c r="B232" s="49"/>
      <c r="C232" s="49"/>
      <c r="D232" s="49"/>
      <c r="E232" s="49"/>
      <c r="F232" s="49"/>
      <c r="G232" s="49"/>
      <c r="H232" s="49"/>
      <c r="I232" s="49"/>
      <c r="J232" s="49"/>
      <c r="K232" s="49"/>
    </row>
    <row r="233" spans="1:11" x14ac:dyDescent="0.25">
      <c r="A233" s="48" t="s">
        <v>227</v>
      </c>
      <c r="B233" s="49"/>
      <c r="C233" s="49"/>
      <c r="D233" s="49"/>
      <c r="E233" s="49"/>
      <c r="F233" s="49"/>
      <c r="G233" s="49"/>
      <c r="H233" s="49"/>
      <c r="I233" s="49">
        <v>2611485.3200000003</v>
      </c>
      <c r="J233" s="49"/>
      <c r="K233" s="49">
        <v>2611485.3200000003</v>
      </c>
    </row>
    <row r="234" spans="1:11" x14ac:dyDescent="0.25">
      <c r="A234" s="48" t="s">
        <v>228</v>
      </c>
      <c r="B234" s="49"/>
      <c r="C234" s="49"/>
      <c r="D234" s="49"/>
      <c r="E234" s="49"/>
      <c r="F234" s="49"/>
      <c r="G234" s="49"/>
      <c r="H234" s="49"/>
      <c r="I234" s="49">
        <v>394604.24</v>
      </c>
      <c r="J234" s="49"/>
      <c r="K234" s="49">
        <v>394604.24</v>
      </c>
    </row>
    <row r="235" spans="1:11" x14ac:dyDescent="0.25">
      <c r="A235" s="48" t="s">
        <v>229</v>
      </c>
      <c r="B235" s="49"/>
      <c r="C235" s="49"/>
      <c r="D235" s="49"/>
      <c r="E235" s="49"/>
      <c r="F235" s="49"/>
      <c r="G235" s="49"/>
      <c r="H235" s="49"/>
      <c r="I235" s="49"/>
      <c r="J235" s="49"/>
      <c r="K235" s="49"/>
    </row>
    <row r="236" spans="1:11" x14ac:dyDescent="0.25">
      <c r="A236" s="48" t="s">
        <v>230</v>
      </c>
      <c r="B236" s="49"/>
      <c r="C236" s="49"/>
      <c r="D236" s="49"/>
      <c r="E236" s="49"/>
      <c r="F236" s="49"/>
      <c r="G236" s="49"/>
      <c r="H236" s="49"/>
      <c r="I236" s="49"/>
      <c r="J236" s="49"/>
      <c r="K236" s="49"/>
    </row>
    <row r="237" spans="1:11" x14ac:dyDescent="0.25">
      <c r="A237" s="43" t="s">
        <v>231</v>
      </c>
      <c r="B237" s="44">
        <v>892700</v>
      </c>
      <c r="C237" s="44">
        <v>500000</v>
      </c>
      <c r="D237" s="44"/>
      <c r="E237" s="44"/>
      <c r="F237" s="44">
        <v>14779014.869999999</v>
      </c>
      <c r="G237" s="44"/>
      <c r="H237" s="44"/>
      <c r="I237" s="44">
        <v>7997332.3099999996</v>
      </c>
      <c r="J237" s="44"/>
      <c r="K237" s="44">
        <v>24169047.18</v>
      </c>
    </row>
    <row r="238" spans="1:11" x14ac:dyDescent="0.25">
      <c r="A238" s="48" t="s">
        <v>232</v>
      </c>
      <c r="B238" s="49"/>
      <c r="C238" s="49"/>
      <c r="D238" s="49"/>
      <c r="E238" s="49"/>
      <c r="F238" s="49"/>
      <c r="G238" s="49"/>
      <c r="H238" s="49"/>
      <c r="I238" s="49"/>
      <c r="J238" s="49"/>
      <c r="K238" s="49"/>
    </row>
    <row r="239" spans="1:11" x14ac:dyDescent="0.25">
      <c r="A239" s="48" t="s">
        <v>233</v>
      </c>
      <c r="B239" s="49"/>
      <c r="C239" s="49"/>
      <c r="D239" s="49"/>
      <c r="E239" s="49"/>
      <c r="F239" s="49"/>
      <c r="G239" s="49"/>
      <c r="H239" s="49"/>
      <c r="I239" s="49">
        <v>334300</v>
      </c>
      <c r="J239" s="49"/>
      <c r="K239" s="49">
        <v>334300</v>
      </c>
    </row>
    <row r="240" spans="1:11" x14ac:dyDescent="0.25">
      <c r="A240" s="48" t="s">
        <v>234</v>
      </c>
      <c r="B240" s="49"/>
      <c r="C240" s="49"/>
      <c r="D240" s="49"/>
      <c r="E240" s="49"/>
      <c r="F240" s="49"/>
      <c r="G240" s="49"/>
      <c r="H240" s="49"/>
      <c r="I240" s="49"/>
      <c r="J240" s="49"/>
      <c r="K240" s="49"/>
    </row>
    <row r="241" spans="1:11" x14ac:dyDescent="0.25">
      <c r="A241" s="48" t="s">
        <v>235</v>
      </c>
      <c r="B241" s="49"/>
      <c r="C241" s="49"/>
      <c r="D241" s="49"/>
      <c r="E241" s="49"/>
      <c r="F241" s="49"/>
      <c r="G241" s="49"/>
      <c r="H241" s="49"/>
      <c r="I241" s="49"/>
      <c r="J241" s="49"/>
      <c r="K241" s="49"/>
    </row>
    <row r="242" spans="1:11" x14ac:dyDescent="0.25">
      <c r="A242" s="48" t="s">
        <v>236</v>
      </c>
      <c r="B242" s="49">
        <v>892700</v>
      </c>
      <c r="C242" s="49"/>
      <c r="D242" s="49"/>
      <c r="E242" s="49"/>
      <c r="F242" s="49"/>
      <c r="G242" s="49"/>
      <c r="H242" s="49"/>
      <c r="I242" s="49">
        <v>2192286</v>
      </c>
      <c r="J242" s="49"/>
      <c r="K242" s="49">
        <v>3084986</v>
      </c>
    </row>
    <row r="243" spans="1:11" x14ac:dyDescent="0.25">
      <c r="A243" s="48" t="s">
        <v>237</v>
      </c>
      <c r="B243" s="49"/>
      <c r="C243" s="49"/>
      <c r="D243" s="49"/>
      <c r="E243" s="49"/>
      <c r="F243" s="49"/>
      <c r="G243" s="49"/>
      <c r="H243" s="49"/>
      <c r="I243" s="49">
        <v>1644000</v>
      </c>
      <c r="J243" s="49"/>
      <c r="K243" s="49">
        <v>1644000</v>
      </c>
    </row>
    <row r="244" spans="1:11" x14ac:dyDescent="0.25">
      <c r="A244" s="48" t="s">
        <v>238</v>
      </c>
      <c r="B244" s="49"/>
      <c r="C244" s="49"/>
      <c r="D244" s="49"/>
      <c r="E244" s="49"/>
      <c r="F244" s="49"/>
      <c r="G244" s="49"/>
      <c r="H244" s="49"/>
      <c r="I244" s="49"/>
      <c r="J244" s="49"/>
      <c r="K244" s="49"/>
    </row>
    <row r="245" spans="1:11" x14ac:dyDescent="0.25">
      <c r="A245" s="48" t="s">
        <v>239</v>
      </c>
      <c r="B245" s="49"/>
      <c r="C245" s="49"/>
      <c r="D245" s="49"/>
      <c r="E245" s="49"/>
      <c r="F245" s="49"/>
      <c r="G245" s="49"/>
      <c r="H245" s="49"/>
      <c r="I245" s="49"/>
      <c r="J245" s="49"/>
      <c r="K245" s="49"/>
    </row>
    <row r="246" spans="1:11" x14ac:dyDescent="0.25">
      <c r="A246" s="48" t="s">
        <v>240</v>
      </c>
      <c r="B246" s="49"/>
      <c r="C246" s="49"/>
      <c r="D246" s="49"/>
      <c r="E246" s="49"/>
      <c r="F246" s="49"/>
      <c r="G246" s="49"/>
      <c r="H246" s="49"/>
      <c r="I246" s="49">
        <v>150000</v>
      </c>
      <c r="J246" s="49"/>
      <c r="K246" s="49">
        <v>150000</v>
      </c>
    </row>
    <row r="247" spans="1:11" x14ac:dyDescent="0.25">
      <c r="A247" s="48" t="s">
        <v>241</v>
      </c>
      <c r="B247" s="49"/>
      <c r="C247" s="49"/>
      <c r="D247" s="49"/>
      <c r="E247" s="49"/>
      <c r="F247" s="49"/>
      <c r="G247" s="49"/>
      <c r="H247" s="49"/>
      <c r="I247" s="49"/>
      <c r="J247" s="49"/>
      <c r="K247" s="49"/>
    </row>
    <row r="248" spans="1:11" x14ac:dyDescent="0.25">
      <c r="A248" s="48" t="s">
        <v>243</v>
      </c>
      <c r="B248" s="49"/>
      <c r="C248" s="49"/>
      <c r="D248" s="49"/>
      <c r="E248" s="49"/>
      <c r="F248" s="49"/>
      <c r="G248" s="49"/>
      <c r="H248" s="49"/>
      <c r="I248" s="49"/>
      <c r="J248" s="49"/>
      <c r="K248" s="49"/>
    </row>
    <row r="249" spans="1:11" x14ac:dyDescent="0.25">
      <c r="A249" s="48" t="s">
        <v>244</v>
      </c>
      <c r="B249" s="49"/>
      <c r="C249" s="49"/>
      <c r="D249" s="49"/>
      <c r="E249" s="49"/>
      <c r="F249" s="49"/>
      <c r="G249" s="49"/>
      <c r="H249" s="49"/>
      <c r="I249" s="49"/>
      <c r="J249" s="49"/>
      <c r="K249" s="49"/>
    </row>
    <row r="250" spans="1:11" x14ac:dyDescent="0.25">
      <c r="A250" s="48" t="s">
        <v>157</v>
      </c>
      <c r="B250" s="49"/>
      <c r="C250" s="49"/>
      <c r="D250" s="49"/>
      <c r="E250" s="49"/>
      <c r="F250" s="49"/>
      <c r="G250" s="49"/>
      <c r="H250" s="49"/>
      <c r="I250" s="49">
        <v>2000000</v>
      </c>
      <c r="J250" s="49"/>
      <c r="K250" s="49">
        <v>2000000</v>
      </c>
    </row>
    <row r="251" spans="1:11" x14ac:dyDescent="0.25">
      <c r="A251" s="48" t="s">
        <v>245</v>
      </c>
      <c r="B251" s="49"/>
      <c r="C251" s="49"/>
      <c r="D251" s="49"/>
      <c r="E251" s="49"/>
      <c r="F251" s="49">
        <v>14779014.869999999</v>
      </c>
      <c r="G251" s="49"/>
      <c r="H251" s="49"/>
      <c r="I251" s="49">
        <v>376746.31</v>
      </c>
      <c r="J251" s="49"/>
      <c r="K251" s="49">
        <v>15155761.18</v>
      </c>
    </row>
    <row r="252" spans="1:11" x14ac:dyDescent="0.25">
      <c r="A252" s="48" t="s">
        <v>246</v>
      </c>
      <c r="B252" s="49"/>
      <c r="C252" s="49"/>
      <c r="D252" s="49"/>
      <c r="E252" s="49"/>
      <c r="F252" s="49"/>
      <c r="G252" s="49"/>
      <c r="H252" s="49"/>
      <c r="I252" s="49">
        <v>1000000</v>
      </c>
      <c r="J252" s="49"/>
      <c r="K252" s="49">
        <v>1000000</v>
      </c>
    </row>
    <row r="253" spans="1:11" x14ac:dyDescent="0.25">
      <c r="A253" s="48" t="s">
        <v>247</v>
      </c>
      <c r="B253" s="49"/>
      <c r="C253" s="49">
        <v>500000</v>
      </c>
      <c r="D253" s="49"/>
      <c r="E253" s="49"/>
      <c r="F253" s="49"/>
      <c r="G253" s="49"/>
      <c r="H253" s="49"/>
      <c r="I253" s="49">
        <v>200000</v>
      </c>
      <c r="J253" s="49"/>
      <c r="K253" s="49">
        <v>700000</v>
      </c>
    </row>
    <row r="254" spans="1:11" x14ac:dyDescent="0.25">
      <c r="A254" s="48" t="s">
        <v>248</v>
      </c>
      <c r="B254" s="49"/>
      <c r="C254" s="49"/>
      <c r="D254" s="49"/>
      <c r="E254" s="49"/>
      <c r="F254" s="49"/>
      <c r="G254" s="49"/>
      <c r="H254" s="49"/>
      <c r="I254" s="49"/>
      <c r="J254" s="49"/>
      <c r="K254" s="49"/>
    </row>
    <row r="255" spans="1:11" x14ac:dyDescent="0.25">
      <c r="A255" s="48" t="s">
        <v>249</v>
      </c>
      <c r="B255" s="49"/>
      <c r="C255" s="49"/>
      <c r="D255" s="49"/>
      <c r="E255" s="49"/>
      <c r="F255" s="49"/>
      <c r="G255" s="49"/>
      <c r="H255" s="49"/>
      <c r="I255" s="49">
        <v>100000</v>
      </c>
      <c r="J255" s="49"/>
      <c r="K255" s="49">
        <v>100000</v>
      </c>
    </row>
    <row r="256" spans="1:11" x14ac:dyDescent="0.25">
      <c r="A256" s="48" t="s">
        <v>250</v>
      </c>
      <c r="B256" s="49"/>
      <c r="C256" s="49"/>
      <c r="D256" s="49"/>
      <c r="E256" s="49"/>
      <c r="F256" s="49"/>
      <c r="G256" s="49"/>
      <c r="H256" s="49"/>
      <c r="I256" s="49"/>
      <c r="J256" s="49"/>
      <c r="K256" s="49"/>
    </row>
    <row r="257" spans="1:11" x14ac:dyDescent="0.25">
      <c r="A257" s="43" t="s">
        <v>251</v>
      </c>
      <c r="B257" s="44"/>
      <c r="C257" s="44"/>
      <c r="D257" s="44"/>
      <c r="E257" s="44"/>
      <c r="F257" s="44">
        <v>18204284.84</v>
      </c>
      <c r="G257" s="44"/>
      <c r="H257" s="44"/>
      <c r="I257" s="44">
        <v>24683515.140000001</v>
      </c>
      <c r="J257" s="44">
        <v>3090000</v>
      </c>
      <c r="K257" s="44">
        <v>45977799.980000004</v>
      </c>
    </row>
    <row r="258" spans="1:11" x14ac:dyDescent="0.25">
      <c r="A258" s="48" t="s">
        <v>252</v>
      </c>
      <c r="B258" s="49"/>
      <c r="C258" s="49"/>
      <c r="D258" s="49"/>
      <c r="E258" s="49"/>
      <c r="F258" s="49"/>
      <c r="G258" s="49"/>
      <c r="H258" s="49"/>
      <c r="I258" s="49">
        <v>3580000</v>
      </c>
      <c r="J258" s="49"/>
      <c r="K258" s="49">
        <v>3580000</v>
      </c>
    </row>
    <row r="259" spans="1:11" x14ac:dyDescent="0.25">
      <c r="A259" s="48" t="s">
        <v>218</v>
      </c>
      <c r="B259" s="49"/>
      <c r="C259" s="49"/>
      <c r="D259" s="49"/>
      <c r="E259" s="49"/>
      <c r="F259" s="49">
        <v>8918854.8399999999</v>
      </c>
      <c r="G259" s="49"/>
      <c r="H259" s="49"/>
      <c r="I259" s="49">
        <v>1388900</v>
      </c>
      <c r="J259" s="49"/>
      <c r="K259" s="49">
        <v>10307754.84</v>
      </c>
    </row>
    <row r="260" spans="1:11" x14ac:dyDescent="0.25">
      <c r="A260" s="48" t="s">
        <v>259</v>
      </c>
      <c r="B260" s="49"/>
      <c r="C260" s="49"/>
      <c r="D260" s="49"/>
      <c r="E260" s="49"/>
      <c r="F260" s="49"/>
      <c r="G260" s="49"/>
      <c r="H260" s="49"/>
      <c r="I260" s="49">
        <v>863288</v>
      </c>
      <c r="J260" s="49"/>
      <c r="K260" s="49">
        <v>863288</v>
      </c>
    </row>
    <row r="261" spans="1:11" x14ac:dyDescent="0.25">
      <c r="A261" s="48" t="s">
        <v>253</v>
      </c>
      <c r="B261" s="49"/>
      <c r="C261" s="49"/>
      <c r="D261" s="49"/>
      <c r="E261" s="49"/>
      <c r="F261" s="49"/>
      <c r="G261" s="49"/>
      <c r="H261" s="49"/>
      <c r="I261" s="49">
        <v>1208400</v>
      </c>
      <c r="J261" s="49"/>
      <c r="K261" s="49">
        <v>1208400</v>
      </c>
    </row>
    <row r="262" spans="1:11" x14ac:dyDescent="0.25">
      <c r="A262" s="48" t="s">
        <v>254</v>
      </c>
      <c r="B262" s="49"/>
      <c r="C262" s="49"/>
      <c r="D262" s="49"/>
      <c r="E262" s="49"/>
      <c r="F262" s="49"/>
      <c r="G262" s="49"/>
      <c r="H262" s="49"/>
      <c r="I262" s="49">
        <v>1000000</v>
      </c>
      <c r="J262" s="49"/>
      <c r="K262" s="49">
        <v>1000000</v>
      </c>
    </row>
    <row r="263" spans="1:11" x14ac:dyDescent="0.25">
      <c r="A263" s="48" t="s">
        <v>255</v>
      </c>
      <c r="B263" s="49"/>
      <c r="C263" s="49"/>
      <c r="D263" s="49"/>
      <c r="E263" s="49"/>
      <c r="F263" s="49"/>
      <c r="G263" s="49"/>
      <c r="H263" s="49"/>
      <c r="I263" s="49">
        <v>1665500</v>
      </c>
      <c r="J263" s="49"/>
      <c r="K263" s="49">
        <v>1665500</v>
      </c>
    </row>
    <row r="264" spans="1:11" x14ac:dyDescent="0.25">
      <c r="A264" s="48" t="s">
        <v>256</v>
      </c>
      <c r="B264" s="49"/>
      <c r="C264" s="49"/>
      <c r="D264" s="49"/>
      <c r="E264" s="49"/>
      <c r="F264" s="49"/>
      <c r="G264" s="49"/>
      <c r="H264" s="49"/>
      <c r="I264" s="49">
        <v>260000</v>
      </c>
      <c r="J264" s="49"/>
      <c r="K264" s="49">
        <v>260000</v>
      </c>
    </row>
    <row r="265" spans="1:11" x14ac:dyDescent="0.25">
      <c r="A265" s="48" t="s">
        <v>257</v>
      </c>
      <c r="B265" s="49"/>
      <c r="C265" s="49"/>
      <c r="D265" s="49"/>
      <c r="E265" s="49"/>
      <c r="F265" s="49"/>
      <c r="G265" s="49"/>
      <c r="H265" s="49"/>
      <c r="I265" s="49">
        <v>950000</v>
      </c>
      <c r="J265" s="49"/>
      <c r="K265" s="49">
        <v>950000</v>
      </c>
    </row>
    <row r="266" spans="1:11" x14ac:dyDescent="0.25">
      <c r="A266" s="48" t="s">
        <v>258</v>
      </c>
      <c r="B266" s="49"/>
      <c r="C266" s="49"/>
      <c r="D266" s="49"/>
      <c r="E266" s="49"/>
      <c r="F266" s="49"/>
      <c r="G266" s="49"/>
      <c r="H266" s="49"/>
      <c r="I266" s="49">
        <v>169300</v>
      </c>
      <c r="J266" s="49"/>
      <c r="K266" s="49">
        <v>169300</v>
      </c>
    </row>
    <row r="267" spans="1:11" x14ac:dyDescent="0.25">
      <c r="A267" s="48" t="s">
        <v>260</v>
      </c>
      <c r="B267" s="49"/>
      <c r="C267" s="49"/>
      <c r="D267" s="49"/>
      <c r="E267" s="49"/>
      <c r="F267" s="49">
        <v>3000000</v>
      </c>
      <c r="G267" s="49"/>
      <c r="H267" s="49"/>
      <c r="I267" s="49">
        <v>2245400</v>
      </c>
      <c r="J267" s="49"/>
      <c r="K267" s="49">
        <v>5245400</v>
      </c>
    </row>
    <row r="268" spans="1:11" x14ac:dyDescent="0.25">
      <c r="A268" s="48" t="s">
        <v>261</v>
      </c>
      <c r="B268" s="49"/>
      <c r="C268" s="49"/>
      <c r="D268" s="49"/>
      <c r="E268" s="49"/>
      <c r="F268" s="49"/>
      <c r="G268" s="49"/>
      <c r="H268" s="49"/>
      <c r="I268" s="49"/>
      <c r="J268" s="49"/>
      <c r="K268" s="49"/>
    </row>
    <row r="269" spans="1:11" x14ac:dyDescent="0.25">
      <c r="A269" s="48" t="s">
        <v>262</v>
      </c>
      <c r="B269" s="49"/>
      <c r="C269" s="49"/>
      <c r="D269" s="49"/>
      <c r="E269" s="49"/>
      <c r="F269" s="49">
        <v>6285430</v>
      </c>
      <c r="G269" s="49"/>
      <c r="H269" s="49"/>
      <c r="I269" s="49"/>
      <c r="J269" s="49"/>
      <c r="K269" s="49">
        <v>6285430</v>
      </c>
    </row>
    <row r="270" spans="1:11" x14ac:dyDescent="0.25">
      <c r="A270" s="48" t="s">
        <v>422</v>
      </c>
      <c r="B270" s="49"/>
      <c r="C270" s="49"/>
      <c r="D270" s="49"/>
      <c r="E270" s="49"/>
      <c r="F270" s="49"/>
      <c r="G270" s="49"/>
      <c r="H270" s="49"/>
      <c r="I270" s="49"/>
      <c r="J270" s="49"/>
      <c r="K270" s="49"/>
    </row>
    <row r="271" spans="1:11" x14ac:dyDescent="0.25">
      <c r="A271" s="48" t="s">
        <v>265</v>
      </c>
      <c r="B271" s="49"/>
      <c r="C271" s="49"/>
      <c r="D271" s="49"/>
      <c r="E271" s="49"/>
      <c r="F271" s="49"/>
      <c r="G271" s="49"/>
      <c r="H271" s="49"/>
      <c r="I271" s="49">
        <v>2500000</v>
      </c>
      <c r="J271" s="49"/>
      <c r="K271" s="49">
        <v>2500000</v>
      </c>
    </row>
    <row r="272" spans="1:11" x14ac:dyDescent="0.25">
      <c r="A272" s="48" t="s">
        <v>423</v>
      </c>
      <c r="B272" s="49"/>
      <c r="C272" s="49"/>
      <c r="D272" s="49"/>
      <c r="E272" s="49"/>
      <c r="F272" s="49"/>
      <c r="G272" s="49"/>
      <c r="H272" s="49"/>
      <c r="I272" s="49"/>
      <c r="J272" s="49"/>
      <c r="K272" s="49"/>
    </row>
    <row r="273" spans="1:11" x14ac:dyDescent="0.25">
      <c r="A273" s="48" t="s">
        <v>266</v>
      </c>
      <c r="B273" s="49"/>
      <c r="C273" s="49"/>
      <c r="D273" s="49"/>
      <c r="E273" s="49"/>
      <c r="F273" s="49"/>
      <c r="G273" s="49"/>
      <c r="H273" s="49"/>
      <c r="I273" s="49">
        <v>1021700</v>
      </c>
      <c r="J273" s="49"/>
      <c r="K273" s="49">
        <v>1021700</v>
      </c>
    </row>
    <row r="274" spans="1:11" x14ac:dyDescent="0.25">
      <c r="A274" s="48" t="s">
        <v>267</v>
      </c>
      <c r="B274" s="49"/>
      <c r="C274" s="49"/>
      <c r="D274" s="49"/>
      <c r="E274" s="49"/>
      <c r="F274" s="49"/>
      <c r="G274" s="49"/>
      <c r="H274" s="49"/>
      <c r="I274" s="49"/>
      <c r="J274" s="49"/>
      <c r="K274" s="49"/>
    </row>
    <row r="275" spans="1:11" x14ac:dyDescent="0.25">
      <c r="A275" s="48" t="s">
        <v>269</v>
      </c>
      <c r="B275" s="49"/>
      <c r="C275" s="49"/>
      <c r="D275" s="49"/>
      <c r="E275" s="49"/>
      <c r="F275" s="49"/>
      <c r="G275" s="49"/>
      <c r="H275" s="49"/>
      <c r="I275" s="49"/>
      <c r="J275" s="49"/>
      <c r="K275" s="49"/>
    </row>
    <row r="276" spans="1:11" x14ac:dyDescent="0.25">
      <c r="A276" s="48" t="s">
        <v>270</v>
      </c>
      <c r="B276" s="49"/>
      <c r="C276" s="49"/>
      <c r="D276" s="49"/>
      <c r="E276" s="49"/>
      <c r="F276" s="49"/>
      <c r="G276" s="49"/>
      <c r="H276" s="49"/>
      <c r="I276" s="49"/>
      <c r="J276" s="49">
        <v>590000</v>
      </c>
      <c r="K276" s="49">
        <v>590000</v>
      </c>
    </row>
    <row r="277" spans="1:11" x14ac:dyDescent="0.25">
      <c r="A277" s="48" t="s">
        <v>271</v>
      </c>
      <c r="B277" s="49"/>
      <c r="C277" s="49"/>
      <c r="D277" s="49"/>
      <c r="E277" s="49"/>
      <c r="F277" s="49"/>
      <c r="G277" s="49"/>
      <c r="H277" s="49"/>
      <c r="I277" s="49"/>
      <c r="J277" s="49"/>
      <c r="K277" s="49"/>
    </row>
    <row r="278" spans="1:11" x14ac:dyDescent="0.25">
      <c r="A278" s="48" t="s">
        <v>272</v>
      </c>
      <c r="B278" s="49"/>
      <c r="C278" s="49"/>
      <c r="D278" s="49"/>
      <c r="E278" s="49"/>
      <c r="F278" s="49"/>
      <c r="G278" s="49"/>
      <c r="H278" s="49"/>
      <c r="I278" s="49"/>
      <c r="J278" s="49"/>
      <c r="K278" s="49"/>
    </row>
    <row r="279" spans="1:11" x14ac:dyDescent="0.25">
      <c r="A279" s="48" t="s">
        <v>273</v>
      </c>
      <c r="B279" s="49"/>
      <c r="C279" s="49"/>
      <c r="D279" s="49"/>
      <c r="E279" s="49"/>
      <c r="F279" s="49"/>
      <c r="G279" s="49"/>
      <c r="H279" s="49"/>
      <c r="I279" s="49">
        <v>3169561</v>
      </c>
      <c r="J279" s="49">
        <v>2500000</v>
      </c>
      <c r="K279" s="49">
        <v>5669561</v>
      </c>
    </row>
    <row r="280" spans="1:11" x14ac:dyDescent="0.25">
      <c r="A280" s="48" t="s">
        <v>274</v>
      </c>
      <c r="B280" s="49"/>
      <c r="C280" s="49"/>
      <c r="D280" s="49"/>
      <c r="E280" s="49"/>
      <c r="F280" s="49"/>
      <c r="G280" s="49"/>
      <c r="H280" s="49"/>
      <c r="I280" s="49">
        <v>280000</v>
      </c>
      <c r="J280" s="49"/>
      <c r="K280" s="49">
        <v>280000</v>
      </c>
    </row>
    <row r="281" spans="1:11" x14ac:dyDescent="0.25">
      <c r="A281" s="48" t="s">
        <v>275</v>
      </c>
      <c r="B281" s="49"/>
      <c r="C281" s="49"/>
      <c r="D281" s="49"/>
      <c r="E281" s="49"/>
      <c r="F281" s="49"/>
      <c r="G281" s="49"/>
      <c r="H281" s="49"/>
      <c r="I281" s="49">
        <v>1755100</v>
      </c>
      <c r="J281" s="49"/>
      <c r="K281" s="49">
        <v>1755100</v>
      </c>
    </row>
    <row r="282" spans="1:11" x14ac:dyDescent="0.25">
      <c r="A282" s="48" t="s">
        <v>276</v>
      </c>
      <c r="B282" s="49"/>
      <c r="C282" s="49"/>
      <c r="D282" s="49"/>
      <c r="E282" s="49"/>
      <c r="F282" s="49"/>
      <c r="G282" s="49"/>
      <c r="H282" s="49"/>
      <c r="I282" s="49">
        <v>694525</v>
      </c>
      <c r="J282" s="49"/>
      <c r="K282" s="49">
        <v>694525</v>
      </c>
    </row>
    <row r="283" spans="1:11" x14ac:dyDescent="0.25">
      <c r="A283" s="48" t="s">
        <v>277</v>
      </c>
      <c r="B283" s="49"/>
      <c r="C283" s="49"/>
      <c r="D283" s="49"/>
      <c r="E283" s="49"/>
      <c r="F283" s="49"/>
      <c r="G283" s="49"/>
      <c r="H283" s="49"/>
      <c r="I283" s="49">
        <v>412941.14</v>
      </c>
      <c r="J283" s="49"/>
      <c r="K283" s="49">
        <v>412941.14</v>
      </c>
    </row>
    <row r="284" spans="1:11" x14ac:dyDescent="0.25">
      <c r="A284" s="48" t="s">
        <v>278</v>
      </c>
      <c r="B284" s="49"/>
      <c r="C284" s="49"/>
      <c r="D284" s="49"/>
      <c r="E284" s="49"/>
      <c r="F284" s="49"/>
      <c r="G284" s="49"/>
      <c r="H284" s="49"/>
      <c r="I284" s="49"/>
      <c r="J284" s="49"/>
      <c r="K284" s="49"/>
    </row>
    <row r="285" spans="1:11" x14ac:dyDescent="0.25">
      <c r="A285" s="48" t="s">
        <v>279</v>
      </c>
      <c r="B285" s="49"/>
      <c r="C285" s="49"/>
      <c r="D285" s="49"/>
      <c r="E285" s="49"/>
      <c r="F285" s="49"/>
      <c r="G285" s="49"/>
      <c r="H285" s="49"/>
      <c r="I285" s="49"/>
      <c r="J285" s="49"/>
      <c r="K285" s="49"/>
    </row>
    <row r="286" spans="1:11" x14ac:dyDescent="0.25">
      <c r="A286" s="48" t="s">
        <v>280</v>
      </c>
      <c r="B286" s="49"/>
      <c r="C286" s="49"/>
      <c r="D286" s="49"/>
      <c r="E286" s="49"/>
      <c r="F286" s="49"/>
      <c r="G286" s="49"/>
      <c r="H286" s="49"/>
      <c r="I286" s="49"/>
      <c r="J286" s="49"/>
      <c r="K286" s="49"/>
    </row>
    <row r="287" spans="1:11" x14ac:dyDescent="0.25">
      <c r="A287" s="48" t="s">
        <v>281</v>
      </c>
      <c r="B287" s="49"/>
      <c r="C287" s="49"/>
      <c r="D287" s="49"/>
      <c r="E287" s="49"/>
      <c r="F287" s="49"/>
      <c r="G287" s="49"/>
      <c r="H287" s="49"/>
      <c r="I287" s="49"/>
      <c r="J287" s="49"/>
      <c r="K287" s="49"/>
    </row>
    <row r="288" spans="1:11" x14ac:dyDescent="0.25">
      <c r="A288" s="48" t="s">
        <v>282</v>
      </c>
      <c r="B288" s="49"/>
      <c r="C288" s="49"/>
      <c r="D288" s="49"/>
      <c r="E288" s="49"/>
      <c r="F288" s="49"/>
      <c r="G288" s="49"/>
      <c r="H288" s="49"/>
      <c r="I288" s="49"/>
      <c r="J288" s="49"/>
      <c r="K288" s="49"/>
    </row>
    <row r="289" spans="1:11" x14ac:dyDescent="0.25">
      <c r="A289" s="48" t="s">
        <v>283</v>
      </c>
      <c r="B289" s="49"/>
      <c r="C289" s="49"/>
      <c r="D289" s="49"/>
      <c r="E289" s="49"/>
      <c r="F289" s="49"/>
      <c r="G289" s="49"/>
      <c r="H289" s="49"/>
      <c r="I289" s="49">
        <v>1518900</v>
      </c>
      <c r="J289" s="49"/>
      <c r="K289" s="49">
        <v>1518900</v>
      </c>
    </row>
    <row r="290" spans="1:11" x14ac:dyDescent="0.25">
      <c r="A290" s="43" t="s">
        <v>284</v>
      </c>
      <c r="B290" s="44"/>
      <c r="C290" s="44"/>
      <c r="D290" s="44"/>
      <c r="E290" s="44"/>
      <c r="F290" s="44">
        <v>1710900.0000000002</v>
      </c>
      <c r="G290" s="44"/>
      <c r="H290" s="44"/>
      <c r="I290" s="44">
        <v>4747671.0600000005</v>
      </c>
      <c r="J290" s="44"/>
      <c r="K290" s="44">
        <v>6458571.0600000005</v>
      </c>
    </row>
    <row r="291" spans="1:11" x14ac:dyDescent="0.25">
      <c r="A291" s="48" t="s">
        <v>285</v>
      </c>
      <c r="B291" s="49"/>
      <c r="C291" s="49"/>
      <c r="D291" s="49"/>
      <c r="E291" s="49"/>
      <c r="F291" s="49"/>
      <c r="G291" s="49"/>
      <c r="H291" s="49"/>
      <c r="I291" s="49">
        <v>49400</v>
      </c>
      <c r="J291" s="49"/>
      <c r="K291" s="49">
        <v>49400</v>
      </c>
    </row>
    <row r="292" spans="1:11" x14ac:dyDescent="0.25">
      <c r="A292" s="48" t="s">
        <v>286</v>
      </c>
      <c r="B292" s="49"/>
      <c r="C292" s="49"/>
      <c r="D292" s="49"/>
      <c r="E292" s="49"/>
      <c r="F292" s="49"/>
      <c r="G292" s="49"/>
      <c r="H292" s="49"/>
      <c r="I292" s="49">
        <v>500000</v>
      </c>
      <c r="J292" s="49"/>
      <c r="K292" s="49">
        <v>500000</v>
      </c>
    </row>
    <row r="293" spans="1:11" x14ac:dyDescent="0.25">
      <c r="A293" s="48" t="s">
        <v>424</v>
      </c>
      <c r="B293" s="49"/>
      <c r="C293" s="49"/>
      <c r="D293" s="49"/>
      <c r="E293" s="49"/>
      <c r="F293" s="49"/>
      <c r="G293" s="49"/>
      <c r="H293" s="49"/>
      <c r="I293" s="49"/>
      <c r="J293" s="49"/>
      <c r="K293" s="49"/>
    </row>
    <row r="294" spans="1:11" x14ac:dyDescent="0.25">
      <c r="A294" s="48" t="s">
        <v>287</v>
      </c>
      <c r="B294" s="49"/>
      <c r="C294" s="49"/>
      <c r="D294" s="49"/>
      <c r="E294" s="49"/>
      <c r="F294" s="49"/>
      <c r="G294" s="49"/>
      <c r="H294" s="49"/>
      <c r="I294" s="49">
        <v>1794711.06</v>
      </c>
      <c r="J294" s="49"/>
      <c r="K294" s="49">
        <v>1794711.06</v>
      </c>
    </row>
    <row r="295" spans="1:11" x14ac:dyDescent="0.25">
      <c r="A295" s="48" t="s">
        <v>288</v>
      </c>
      <c r="B295" s="49"/>
      <c r="C295" s="49"/>
      <c r="D295" s="49"/>
      <c r="E295" s="49"/>
      <c r="F295" s="49"/>
      <c r="G295" s="49"/>
      <c r="H295" s="49"/>
      <c r="I295" s="49"/>
      <c r="J295" s="49"/>
      <c r="K295" s="49"/>
    </row>
    <row r="296" spans="1:11" x14ac:dyDescent="0.25">
      <c r="A296" s="48" t="s">
        <v>289</v>
      </c>
      <c r="B296" s="49"/>
      <c r="C296" s="49"/>
      <c r="D296" s="49"/>
      <c r="E296" s="49"/>
      <c r="F296" s="49">
        <v>1710900.0000000002</v>
      </c>
      <c r="G296" s="49"/>
      <c r="H296" s="49"/>
      <c r="I296" s="49">
        <v>200100</v>
      </c>
      <c r="J296" s="49"/>
      <c r="K296" s="49">
        <v>1911000.0000000002</v>
      </c>
    </row>
    <row r="297" spans="1:11" x14ac:dyDescent="0.25">
      <c r="A297" s="48" t="s">
        <v>290</v>
      </c>
      <c r="B297" s="49"/>
      <c r="C297" s="49"/>
      <c r="D297" s="49"/>
      <c r="E297" s="49"/>
      <c r="F297" s="49"/>
      <c r="G297" s="49"/>
      <c r="H297" s="49"/>
      <c r="I297" s="49">
        <v>244760</v>
      </c>
      <c r="J297" s="49"/>
      <c r="K297" s="49">
        <v>244760</v>
      </c>
    </row>
    <row r="298" spans="1:11" x14ac:dyDescent="0.25">
      <c r="A298" s="48" t="s">
        <v>291</v>
      </c>
      <c r="B298" s="49"/>
      <c r="C298" s="49"/>
      <c r="D298" s="49"/>
      <c r="E298" s="49"/>
      <c r="F298" s="49"/>
      <c r="G298" s="49"/>
      <c r="H298" s="49"/>
      <c r="I298" s="49"/>
      <c r="J298" s="49"/>
      <c r="K298" s="49"/>
    </row>
    <row r="299" spans="1:11" x14ac:dyDescent="0.25">
      <c r="A299" s="48" t="s">
        <v>292</v>
      </c>
      <c r="B299" s="49"/>
      <c r="C299" s="49"/>
      <c r="D299" s="49"/>
      <c r="E299" s="49"/>
      <c r="F299" s="49"/>
      <c r="G299" s="49"/>
      <c r="H299" s="49"/>
      <c r="I299" s="49">
        <v>343300</v>
      </c>
      <c r="J299" s="49"/>
      <c r="K299" s="49">
        <v>343300</v>
      </c>
    </row>
    <row r="300" spans="1:11" x14ac:dyDescent="0.25">
      <c r="A300" s="48" t="s">
        <v>293</v>
      </c>
      <c r="B300" s="49"/>
      <c r="C300" s="49"/>
      <c r="D300" s="49"/>
      <c r="E300" s="49"/>
      <c r="F300" s="49"/>
      <c r="G300" s="49"/>
      <c r="H300" s="49"/>
      <c r="I300" s="49"/>
      <c r="J300" s="49"/>
      <c r="K300" s="49"/>
    </row>
    <row r="301" spans="1:11" x14ac:dyDescent="0.25">
      <c r="A301" s="48" t="s">
        <v>294</v>
      </c>
      <c r="B301" s="49"/>
      <c r="C301" s="49"/>
      <c r="D301" s="49"/>
      <c r="E301" s="49"/>
      <c r="F301" s="49"/>
      <c r="G301" s="49"/>
      <c r="H301" s="49"/>
      <c r="I301" s="49">
        <v>500000</v>
      </c>
      <c r="J301" s="49"/>
      <c r="K301" s="49">
        <v>500000</v>
      </c>
    </row>
    <row r="302" spans="1:11" x14ac:dyDescent="0.25">
      <c r="A302" s="48" t="s">
        <v>295</v>
      </c>
      <c r="B302" s="49"/>
      <c r="C302" s="49"/>
      <c r="D302" s="49"/>
      <c r="E302" s="49"/>
      <c r="F302" s="49"/>
      <c r="G302" s="49"/>
      <c r="H302" s="49"/>
      <c r="I302" s="49">
        <v>677000</v>
      </c>
      <c r="J302" s="49"/>
      <c r="K302" s="49">
        <v>677000</v>
      </c>
    </row>
    <row r="303" spans="1:11" x14ac:dyDescent="0.25">
      <c r="A303" s="48" t="s">
        <v>296</v>
      </c>
      <c r="B303" s="49"/>
      <c r="C303" s="49"/>
      <c r="D303" s="49"/>
      <c r="E303" s="49"/>
      <c r="F303" s="49"/>
      <c r="G303" s="49"/>
      <c r="H303" s="49"/>
      <c r="I303" s="49">
        <v>438400</v>
      </c>
      <c r="J303" s="49"/>
      <c r="K303" s="49">
        <v>438400</v>
      </c>
    </row>
    <row r="304" spans="1:11" x14ac:dyDescent="0.25">
      <c r="A304" s="48" t="s">
        <v>297</v>
      </c>
      <c r="B304" s="49"/>
      <c r="C304" s="49"/>
      <c r="D304" s="49"/>
      <c r="E304" s="49"/>
      <c r="F304" s="49"/>
      <c r="G304" s="49"/>
      <c r="H304" s="49"/>
      <c r="I304" s="49"/>
      <c r="J304" s="49"/>
      <c r="K304" s="49"/>
    </row>
    <row r="305" spans="1:11" x14ac:dyDescent="0.25">
      <c r="A305" s="43" t="s">
        <v>298</v>
      </c>
      <c r="B305" s="44"/>
      <c r="C305" s="44"/>
      <c r="D305" s="44"/>
      <c r="E305" s="44"/>
      <c r="F305" s="44">
        <v>15176720.729999999</v>
      </c>
      <c r="G305" s="44">
        <v>97300</v>
      </c>
      <c r="H305" s="44"/>
      <c r="I305" s="44">
        <v>10475667.99</v>
      </c>
      <c r="J305" s="44"/>
      <c r="K305" s="44">
        <v>25749688.719999995</v>
      </c>
    </row>
    <row r="306" spans="1:11" x14ac:dyDescent="0.25">
      <c r="A306" s="48" t="s">
        <v>299</v>
      </c>
      <c r="B306" s="49"/>
      <c r="C306" s="49"/>
      <c r="D306" s="49"/>
      <c r="E306" s="49"/>
      <c r="F306" s="49"/>
      <c r="G306" s="49"/>
      <c r="H306" s="49"/>
      <c r="I306" s="49"/>
      <c r="J306" s="49"/>
      <c r="K306" s="49"/>
    </row>
    <row r="307" spans="1:11" x14ac:dyDescent="0.25">
      <c r="A307" s="48" t="s">
        <v>300</v>
      </c>
      <c r="B307" s="49"/>
      <c r="C307" s="49"/>
      <c r="D307" s="49"/>
      <c r="E307" s="49"/>
      <c r="F307" s="49"/>
      <c r="G307" s="49"/>
      <c r="H307" s="49"/>
      <c r="I307" s="49"/>
      <c r="J307" s="49"/>
      <c r="K307" s="49"/>
    </row>
    <row r="308" spans="1:11" x14ac:dyDescent="0.25">
      <c r="A308" s="48" t="s">
        <v>301</v>
      </c>
      <c r="B308" s="49"/>
      <c r="C308" s="49"/>
      <c r="D308" s="49"/>
      <c r="E308" s="49"/>
      <c r="F308" s="49"/>
      <c r="G308" s="49"/>
      <c r="H308" s="49"/>
      <c r="I308" s="49">
        <v>500000</v>
      </c>
      <c r="J308" s="49"/>
      <c r="K308" s="49">
        <v>500000</v>
      </c>
    </row>
    <row r="309" spans="1:11" x14ac:dyDescent="0.25">
      <c r="A309" s="48" t="s">
        <v>302</v>
      </c>
      <c r="B309" s="49"/>
      <c r="C309" s="49"/>
      <c r="D309" s="49"/>
      <c r="E309" s="49"/>
      <c r="F309" s="49"/>
      <c r="G309" s="49"/>
      <c r="H309" s="49"/>
      <c r="I309" s="49"/>
      <c r="J309" s="49"/>
      <c r="K309" s="49"/>
    </row>
    <row r="310" spans="1:11" x14ac:dyDescent="0.25">
      <c r="A310" s="48" t="s">
        <v>303</v>
      </c>
      <c r="B310" s="49"/>
      <c r="C310" s="49"/>
      <c r="D310" s="49"/>
      <c r="E310" s="49"/>
      <c r="F310" s="49"/>
      <c r="G310" s="49"/>
      <c r="H310" s="49"/>
      <c r="I310" s="49">
        <v>600000</v>
      </c>
      <c r="J310" s="49"/>
      <c r="K310" s="49">
        <v>600000</v>
      </c>
    </row>
    <row r="311" spans="1:11" x14ac:dyDescent="0.25">
      <c r="A311" s="48" t="s">
        <v>304</v>
      </c>
      <c r="B311" s="49"/>
      <c r="C311" s="49"/>
      <c r="D311" s="49"/>
      <c r="E311" s="49"/>
      <c r="F311" s="49">
        <v>15176720.729999999</v>
      </c>
      <c r="G311" s="49"/>
      <c r="H311" s="49"/>
      <c r="I311" s="49">
        <v>1200000</v>
      </c>
      <c r="J311" s="49"/>
      <c r="K311" s="49">
        <v>16376720.729999999</v>
      </c>
    </row>
    <row r="312" spans="1:11" x14ac:dyDescent="0.25">
      <c r="A312" s="48" t="s">
        <v>306</v>
      </c>
      <c r="B312" s="49"/>
      <c r="C312" s="49"/>
      <c r="D312" s="49"/>
      <c r="E312" s="49"/>
      <c r="F312" s="49"/>
      <c r="G312" s="49"/>
      <c r="H312" s="49"/>
      <c r="I312" s="49">
        <v>459000</v>
      </c>
      <c r="J312" s="49"/>
      <c r="K312" s="49">
        <v>459000</v>
      </c>
    </row>
    <row r="313" spans="1:11" x14ac:dyDescent="0.25">
      <c r="A313" s="48" t="s">
        <v>307</v>
      </c>
      <c r="B313" s="49"/>
      <c r="C313" s="49"/>
      <c r="D313" s="49"/>
      <c r="E313" s="49"/>
      <c r="F313" s="49"/>
      <c r="G313" s="49"/>
      <c r="H313" s="49"/>
      <c r="I313" s="49">
        <v>1145200</v>
      </c>
      <c r="J313" s="49"/>
      <c r="K313" s="49">
        <v>1145200</v>
      </c>
    </row>
    <row r="314" spans="1:11" x14ac:dyDescent="0.25">
      <c r="A314" s="48" t="s">
        <v>309</v>
      </c>
      <c r="B314" s="49"/>
      <c r="C314" s="49"/>
      <c r="D314" s="49"/>
      <c r="E314" s="49"/>
      <c r="F314" s="49"/>
      <c r="G314" s="49"/>
      <c r="H314" s="49"/>
      <c r="I314" s="49"/>
      <c r="J314" s="49"/>
      <c r="K314" s="49"/>
    </row>
    <row r="315" spans="1:11" x14ac:dyDescent="0.25">
      <c r="A315" s="48" t="s">
        <v>310</v>
      </c>
      <c r="B315" s="49"/>
      <c r="C315" s="49"/>
      <c r="D315" s="49"/>
      <c r="E315" s="49"/>
      <c r="F315" s="49"/>
      <c r="G315" s="49"/>
      <c r="H315" s="49"/>
      <c r="I315" s="49"/>
      <c r="J315" s="49"/>
      <c r="K315" s="49"/>
    </row>
    <row r="316" spans="1:11" x14ac:dyDescent="0.25">
      <c r="A316" s="48" t="s">
        <v>311</v>
      </c>
      <c r="B316" s="49"/>
      <c r="C316" s="49"/>
      <c r="D316" s="49"/>
      <c r="E316" s="49"/>
      <c r="F316" s="49"/>
      <c r="G316" s="49"/>
      <c r="H316" s="49"/>
      <c r="I316" s="49">
        <v>1280000</v>
      </c>
      <c r="J316" s="49"/>
      <c r="K316" s="49">
        <v>1280000</v>
      </c>
    </row>
    <row r="317" spans="1:11" x14ac:dyDescent="0.25">
      <c r="A317" s="48" t="s">
        <v>312</v>
      </c>
      <c r="B317" s="49"/>
      <c r="C317" s="49"/>
      <c r="D317" s="49"/>
      <c r="E317" s="49"/>
      <c r="F317" s="49"/>
      <c r="G317" s="49"/>
      <c r="H317" s="49"/>
      <c r="I317" s="49"/>
      <c r="J317" s="49"/>
      <c r="K317" s="49"/>
    </row>
    <row r="318" spans="1:11" x14ac:dyDescent="0.25">
      <c r="A318" s="48" t="s">
        <v>313</v>
      </c>
      <c r="B318" s="49"/>
      <c r="C318" s="49"/>
      <c r="D318" s="49"/>
      <c r="E318" s="49"/>
      <c r="F318" s="49"/>
      <c r="G318" s="49">
        <v>97300</v>
      </c>
      <c r="H318" s="49"/>
      <c r="I318" s="49"/>
      <c r="J318" s="49"/>
      <c r="K318" s="49">
        <v>97300</v>
      </c>
    </row>
    <row r="319" spans="1:11" x14ac:dyDescent="0.25">
      <c r="A319" s="48" t="s">
        <v>408</v>
      </c>
      <c r="B319" s="49"/>
      <c r="C319" s="49"/>
      <c r="D319" s="49"/>
      <c r="E319" s="49"/>
      <c r="F319" s="49"/>
      <c r="G319" s="49"/>
      <c r="H319" s="49"/>
      <c r="I319" s="49">
        <v>500000</v>
      </c>
      <c r="J319" s="49"/>
      <c r="K319" s="49">
        <v>500000</v>
      </c>
    </row>
    <row r="320" spans="1:11" x14ac:dyDescent="0.25">
      <c r="A320" s="48" t="s">
        <v>314</v>
      </c>
      <c r="B320" s="49"/>
      <c r="C320" s="49"/>
      <c r="D320" s="49"/>
      <c r="E320" s="49"/>
      <c r="F320" s="49"/>
      <c r="G320" s="49"/>
      <c r="H320" s="49"/>
      <c r="I320" s="49">
        <v>945802.99</v>
      </c>
      <c r="J320" s="49"/>
      <c r="K320" s="49">
        <v>945802.99</v>
      </c>
    </row>
    <row r="321" spans="1:11" x14ac:dyDescent="0.25">
      <c r="A321" s="48" t="s">
        <v>315</v>
      </c>
      <c r="B321" s="49"/>
      <c r="C321" s="49"/>
      <c r="D321" s="49"/>
      <c r="E321" s="49"/>
      <c r="F321" s="49"/>
      <c r="G321" s="49"/>
      <c r="H321" s="49"/>
      <c r="I321" s="49">
        <v>2089470</v>
      </c>
      <c r="J321" s="49"/>
      <c r="K321" s="49">
        <v>2089470</v>
      </c>
    </row>
    <row r="322" spans="1:11" x14ac:dyDescent="0.25">
      <c r="A322" s="48" t="s">
        <v>316</v>
      </c>
      <c r="B322" s="49"/>
      <c r="C322" s="49"/>
      <c r="D322" s="49"/>
      <c r="E322" s="49"/>
      <c r="F322" s="49"/>
      <c r="G322" s="49"/>
      <c r="H322" s="49"/>
      <c r="I322" s="49">
        <v>284795</v>
      </c>
      <c r="J322" s="49"/>
      <c r="K322" s="49">
        <v>284795</v>
      </c>
    </row>
    <row r="323" spans="1:11" x14ac:dyDescent="0.25">
      <c r="A323" s="48" t="s">
        <v>317</v>
      </c>
      <c r="B323" s="49"/>
      <c r="C323" s="49"/>
      <c r="D323" s="49"/>
      <c r="E323" s="49"/>
      <c r="F323" s="49"/>
      <c r="G323" s="49"/>
      <c r="H323" s="49"/>
      <c r="I323" s="49">
        <v>1471400</v>
      </c>
      <c r="J323" s="49"/>
      <c r="K323" s="49">
        <v>1471400</v>
      </c>
    </row>
    <row r="324" spans="1:11" x14ac:dyDescent="0.25">
      <c r="A324" s="48" t="s">
        <v>318</v>
      </c>
      <c r="B324" s="49"/>
      <c r="C324" s="49"/>
      <c r="D324" s="49"/>
      <c r="E324" s="49"/>
      <c r="F324" s="49"/>
      <c r="G324" s="49"/>
      <c r="H324" s="49"/>
      <c r="I324" s="49"/>
      <c r="J324" s="49"/>
      <c r="K324" s="49"/>
    </row>
    <row r="325" spans="1:11" x14ac:dyDescent="0.25">
      <c r="A325" s="43" t="s">
        <v>319</v>
      </c>
      <c r="B325" s="44"/>
      <c r="C325" s="44"/>
      <c r="D325" s="44"/>
      <c r="E325" s="44"/>
      <c r="F325" s="44">
        <v>8700000</v>
      </c>
      <c r="G325" s="44"/>
      <c r="H325" s="44"/>
      <c r="I325" s="44">
        <v>18089086.150000002</v>
      </c>
      <c r="J325" s="44">
        <v>1100000</v>
      </c>
      <c r="K325" s="44">
        <v>27889086.150000002</v>
      </c>
    </row>
    <row r="326" spans="1:11" x14ac:dyDescent="0.25">
      <c r="A326" s="48" t="s">
        <v>320</v>
      </c>
      <c r="B326" s="49"/>
      <c r="C326" s="49"/>
      <c r="D326" s="49"/>
      <c r="E326" s="49"/>
      <c r="F326" s="49"/>
      <c r="G326" s="49"/>
      <c r="H326" s="49"/>
      <c r="I326" s="49"/>
      <c r="J326" s="49"/>
      <c r="K326" s="49"/>
    </row>
    <row r="327" spans="1:11" x14ac:dyDescent="0.25">
      <c r="A327" s="48" t="s">
        <v>321</v>
      </c>
      <c r="B327" s="49"/>
      <c r="C327" s="49"/>
      <c r="D327" s="49"/>
      <c r="E327" s="49"/>
      <c r="F327" s="49"/>
      <c r="G327" s="49"/>
      <c r="H327" s="49"/>
      <c r="I327" s="49">
        <v>389900</v>
      </c>
      <c r="J327" s="49"/>
      <c r="K327" s="49">
        <v>389900</v>
      </c>
    </row>
    <row r="328" spans="1:11" x14ac:dyDescent="0.25">
      <c r="A328" s="48" t="s">
        <v>322</v>
      </c>
      <c r="B328" s="49"/>
      <c r="C328" s="49"/>
      <c r="D328" s="49"/>
      <c r="E328" s="49"/>
      <c r="F328" s="49"/>
      <c r="G328" s="49"/>
      <c r="H328" s="49"/>
      <c r="I328" s="49"/>
      <c r="J328" s="49"/>
      <c r="K328" s="49"/>
    </row>
    <row r="329" spans="1:11" x14ac:dyDescent="0.25">
      <c r="A329" s="48" t="s">
        <v>323</v>
      </c>
      <c r="B329" s="49"/>
      <c r="C329" s="49"/>
      <c r="D329" s="49"/>
      <c r="E329" s="49"/>
      <c r="F329" s="49"/>
      <c r="G329" s="49"/>
      <c r="H329" s="49"/>
      <c r="I329" s="49"/>
      <c r="J329" s="49"/>
      <c r="K329" s="49"/>
    </row>
    <row r="330" spans="1:11" x14ac:dyDescent="0.25">
      <c r="A330" s="48" t="s">
        <v>143</v>
      </c>
      <c r="B330" s="49"/>
      <c r="C330" s="49"/>
      <c r="D330" s="49"/>
      <c r="E330" s="49"/>
      <c r="F330" s="49"/>
      <c r="G330" s="49"/>
      <c r="H330" s="49"/>
      <c r="I330" s="49"/>
      <c r="J330" s="49"/>
      <c r="K330" s="49"/>
    </row>
    <row r="331" spans="1:11" x14ac:dyDescent="0.25">
      <c r="A331" s="48" t="s">
        <v>324</v>
      </c>
      <c r="B331" s="49"/>
      <c r="C331" s="49"/>
      <c r="D331" s="49"/>
      <c r="E331" s="49"/>
      <c r="F331" s="49"/>
      <c r="G331" s="49"/>
      <c r="H331" s="49"/>
      <c r="I331" s="49">
        <v>500000</v>
      </c>
      <c r="J331" s="49"/>
      <c r="K331" s="49">
        <v>500000</v>
      </c>
    </row>
    <row r="332" spans="1:11" x14ac:dyDescent="0.25">
      <c r="A332" s="48" t="s">
        <v>325</v>
      </c>
      <c r="B332" s="49"/>
      <c r="C332" s="49"/>
      <c r="D332" s="49"/>
      <c r="E332" s="49"/>
      <c r="F332" s="49"/>
      <c r="G332" s="49"/>
      <c r="H332" s="49"/>
      <c r="I332" s="49">
        <v>1626568</v>
      </c>
      <c r="J332" s="49"/>
      <c r="K332" s="49">
        <v>1626568</v>
      </c>
    </row>
    <row r="333" spans="1:11" x14ac:dyDescent="0.25">
      <c r="A333" s="48" t="s">
        <v>326</v>
      </c>
      <c r="B333" s="49"/>
      <c r="C333" s="49"/>
      <c r="D333" s="49"/>
      <c r="E333" s="49"/>
      <c r="F333" s="49"/>
      <c r="G333" s="49"/>
      <c r="H333" s="49"/>
      <c r="I333" s="49">
        <v>2791711</v>
      </c>
      <c r="J333" s="49"/>
      <c r="K333" s="49">
        <v>2791711</v>
      </c>
    </row>
    <row r="334" spans="1:11" x14ac:dyDescent="0.25">
      <c r="A334" s="48" t="s">
        <v>145</v>
      </c>
      <c r="B334" s="49"/>
      <c r="C334" s="49"/>
      <c r="D334" s="49"/>
      <c r="E334" s="49"/>
      <c r="F334" s="49"/>
      <c r="G334" s="49"/>
      <c r="H334" s="49"/>
      <c r="I334" s="49">
        <v>1520000.98</v>
      </c>
      <c r="J334" s="49"/>
      <c r="K334" s="49">
        <v>1520000.98</v>
      </c>
    </row>
    <row r="335" spans="1:11" x14ac:dyDescent="0.25">
      <c r="A335" s="48" t="s">
        <v>327</v>
      </c>
      <c r="B335" s="49"/>
      <c r="C335" s="49"/>
      <c r="D335" s="49"/>
      <c r="E335" s="49"/>
      <c r="F335" s="49"/>
      <c r="G335" s="49"/>
      <c r="H335" s="49"/>
      <c r="I335" s="49"/>
      <c r="J335" s="49"/>
      <c r="K335" s="49"/>
    </row>
    <row r="336" spans="1:11" x14ac:dyDescent="0.25">
      <c r="A336" s="48" t="s">
        <v>328</v>
      </c>
      <c r="B336" s="49"/>
      <c r="C336" s="49"/>
      <c r="D336" s="49"/>
      <c r="E336" s="49"/>
      <c r="F336" s="49"/>
      <c r="G336" s="49"/>
      <c r="H336" s="49"/>
      <c r="I336" s="49"/>
      <c r="J336" s="49"/>
      <c r="K336" s="49"/>
    </row>
    <row r="337" spans="1:11" x14ac:dyDescent="0.25">
      <c r="A337" s="48" t="s">
        <v>329</v>
      </c>
      <c r="B337" s="49"/>
      <c r="C337" s="49"/>
      <c r="D337" s="49"/>
      <c r="E337" s="49"/>
      <c r="F337" s="49"/>
      <c r="G337" s="49"/>
      <c r="H337" s="49"/>
      <c r="I337" s="49">
        <v>900000</v>
      </c>
      <c r="J337" s="49"/>
      <c r="K337" s="49">
        <v>900000</v>
      </c>
    </row>
    <row r="338" spans="1:11" x14ac:dyDescent="0.25">
      <c r="A338" s="48" t="s">
        <v>330</v>
      </c>
      <c r="B338" s="49"/>
      <c r="C338" s="49"/>
      <c r="D338" s="49"/>
      <c r="E338" s="49"/>
      <c r="F338" s="49"/>
      <c r="G338" s="49"/>
      <c r="H338" s="49"/>
      <c r="I338" s="49">
        <v>1280000</v>
      </c>
      <c r="J338" s="49"/>
      <c r="K338" s="49">
        <v>1280000</v>
      </c>
    </row>
    <row r="339" spans="1:11" x14ac:dyDescent="0.25">
      <c r="A339" s="48" t="s">
        <v>331</v>
      </c>
      <c r="B339" s="49"/>
      <c r="C339" s="49"/>
      <c r="D339" s="49"/>
      <c r="E339" s="49"/>
      <c r="F339" s="49"/>
      <c r="G339" s="49"/>
      <c r="H339" s="49"/>
      <c r="I339" s="49"/>
      <c r="J339" s="49"/>
      <c r="K339" s="49"/>
    </row>
    <row r="340" spans="1:11" x14ac:dyDescent="0.25">
      <c r="A340" s="48" t="s">
        <v>332</v>
      </c>
      <c r="B340" s="49"/>
      <c r="C340" s="49"/>
      <c r="D340" s="49"/>
      <c r="E340" s="49"/>
      <c r="F340" s="49"/>
      <c r="G340" s="49"/>
      <c r="H340" s="49"/>
      <c r="I340" s="49"/>
      <c r="J340" s="49"/>
      <c r="K340" s="49"/>
    </row>
    <row r="341" spans="1:11" x14ac:dyDescent="0.25">
      <c r="A341" s="48" t="s">
        <v>334</v>
      </c>
      <c r="B341" s="49"/>
      <c r="C341" s="49"/>
      <c r="D341" s="49"/>
      <c r="E341" s="49"/>
      <c r="F341" s="49"/>
      <c r="G341" s="49"/>
      <c r="H341" s="49"/>
      <c r="I341" s="49"/>
      <c r="J341" s="49"/>
      <c r="K341" s="49"/>
    </row>
    <row r="342" spans="1:11" x14ac:dyDescent="0.25">
      <c r="A342" s="48" t="s">
        <v>335</v>
      </c>
      <c r="B342" s="49"/>
      <c r="C342" s="49"/>
      <c r="D342" s="49"/>
      <c r="E342" s="49"/>
      <c r="F342" s="49"/>
      <c r="G342" s="49"/>
      <c r="H342" s="49"/>
      <c r="I342" s="49">
        <v>600000</v>
      </c>
      <c r="J342" s="49"/>
      <c r="K342" s="49">
        <v>600000</v>
      </c>
    </row>
    <row r="343" spans="1:11" x14ac:dyDescent="0.25">
      <c r="A343" s="48" t="s">
        <v>336</v>
      </c>
      <c r="B343" s="49"/>
      <c r="C343" s="49"/>
      <c r="D343" s="49"/>
      <c r="E343" s="49"/>
      <c r="F343" s="49"/>
      <c r="G343" s="49"/>
      <c r="H343" s="49"/>
      <c r="I343" s="49"/>
      <c r="J343" s="49"/>
      <c r="K343" s="49"/>
    </row>
    <row r="344" spans="1:11" x14ac:dyDescent="0.25">
      <c r="A344" s="48" t="s">
        <v>337</v>
      </c>
      <c r="B344" s="49"/>
      <c r="C344" s="49"/>
      <c r="D344" s="49"/>
      <c r="E344" s="49"/>
      <c r="F344" s="49"/>
      <c r="G344" s="49"/>
      <c r="H344" s="49"/>
      <c r="I344" s="49">
        <v>400000</v>
      </c>
      <c r="J344" s="49"/>
      <c r="K344" s="49">
        <v>400000</v>
      </c>
    </row>
    <row r="345" spans="1:11" x14ac:dyDescent="0.25">
      <c r="A345" s="48" t="s">
        <v>159</v>
      </c>
      <c r="B345" s="49"/>
      <c r="C345" s="49"/>
      <c r="D345" s="49"/>
      <c r="E345" s="49"/>
      <c r="F345" s="49"/>
      <c r="G345" s="49"/>
      <c r="H345" s="49"/>
      <c r="I345" s="49"/>
      <c r="J345" s="49"/>
      <c r="K345" s="49"/>
    </row>
    <row r="346" spans="1:11" x14ac:dyDescent="0.25">
      <c r="A346" s="48" t="s">
        <v>409</v>
      </c>
      <c r="B346" s="49"/>
      <c r="C346" s="49"/>
      <c r="D346" s="49"/>
      <c r="E346" s="49"/>
      <c r="F346" s="49"/>
      <c r="G346" s="49"/>
      <c r="H346" s="49"/>
      <c r="I346" s="49">
        <v>434900</v>
      </c>
      <c r="J346" s="49"/>
      <c r="K346" s="49">
        <v>434900</v>
      </c>
    </row>
    <row r="347" spans="1:11" x14ac:dyDescent="0.25">
      <c r="A347" s="48" t="s">
        <v>338</v>
      </c>
      <c r="B347" s="49"/>
      <c r="C347" s="49"/>
      <c r="D347" s="49"/>
      <c r="E347" s="49"/>
      <c r="F347" s="49">
        <v>1700000</v>
      </c>
      <c r="G347" s="49"/>
      <c r="H347" s="49"/>
      <c r="I347" s="49"/>
      <c r="J347" s="49"/>
      <c r="K347" s="49">
        <v>1700000</v>
      </c>
    </row>
    <row r="348" spans="1:11" x14ac:dyDescent="0.25">
      <c r="A348" s="48" t="s">
        <v>339</v>
      </c>
      <c r="B348" s="49"/>
      <c r="C348" s="49"/>
      <c r="D348" s="49"/>
      <c r="E348" s="49"/>
      <c r="F348" s="49"/>
      <c r="G348" s="49"/>
      <c r="H348" s="49"/>
      <c r="I348" s="49">
        <v>139532.04999999999</v>
      </c>
      <c r="J348" s="49"/>
      <c r="K348" s="49">
        <v>139532.04999999999</v>
      </c>
    </row>
    <row r="349" spans="1:11" x14ac:dyDescent="0.25">
      <c r="A349" s="48" t="s">
        <v>340</v>
      </c>
      <c r="B349" s="49"/>
      <c r="C349" s="49"/>
      <c r="D349" s="49"/>
      <c r="E349" s="49"/>
      <c r="F349" s="49"/>
      <c r="G349" s="49"/>
      <c r="H349" s="49"/>
      <c r="I349" s="49">
        <v>556000</v>
      </c>
      <c r="J349" s="49"/>
      <c r="K349" s="49">
        <v>556000</v>
      </c>
    </row>
    <row r="350" spans="1:11" x14ac:dyDescent="0.25">
      <c r="A350" s="48" t="s">
        <v>341</v>
      </c>
      <c r="B350" s="49"/>
      <c r="C350" s="49"/>
      <c r="D350" s="49"/>
      <c r="E350" s="49"/>
      <c r="F350" s="49"/>
      <c r="G350" s="49"/>
      <c r="H350" s="49"/>
      <c r="I350" s="49"/>
      <c r="J350" s="49"/>
      <c r="K350" s="49"/>
    </row>
    <row r="351" spans="1:11" x14ac:dyDescent="0.25">
      <c r="A351" s="48" t="s">
        <v>342</v>
      </c>
      <c r="B351" s="49"/>
      <c r="C351" s="49"/>
      <c r="D351" s="49"/>
      <c r="E351" s="49"/>
      <c r="F351" s="49"/>
      <c r="G351" s="49"/>
      <c r="H351" s="49"/>
      <c r="I351" s="49">
        <v>1000000</v>
      </c>
      <c r="J351" s="49"/>
      <c r="K351" s="49">
        <v>1000000</v>
      </c>
    </row>
    <row r="352" spans="1:11" x14ac:dyDescent="0.25">
      <c r="A352" s="48" t="s">
        <v>343</v>
      </c>
      <c r="B352" s="49"/>
      <c r="C352" s="49"/>
      <c r="D352" s="49"/>
      <c r="E352" s="49"/>
      <c r="F352" s="49">
        <v>7000000</v>
      </c>
      <c r="G352" s="49"/>
      <c r="H352" s="49"/>
      <c r="I352" s="49"/>
      <c r="J352" s="49">
        <v>1100000</v>
      </c>
      <c r="K352" s="49">
        <v>8100000</v>
      </c>
    </row>
    <row r="353" spans="1:11" x14ac:dyDescent="0.25">
      <c r="A353" s="48" t="s">
        <v>23</v>
      </c>
      <c r="B353" s="49"/>
      <c r="C353" s="49"/>
      <c r="D353" s="49"/>
      <c r="E353" s="49"/>
      <c r="F353" s="49"/>
      <c r="G353" s="49"/>
      <c r="H353" s="49"/>
      <c r="I353" s="49"/>
      <c r="J353" s="49"/>
      <c r="K353" s="49"/>
    </row>
    <row r="354" spans="1:11" x14ac:dyDescent="0.25">
      <c r="A354" s="48" t="s">
        <v>344</v>
      </c>
      <c r="B354" s="49"/>
      <c r="C354" s="49"/>
      <c r="D354" s="49"/>
      <c r="E354" s="49"/>
      <c r="F354" s="49"/>
      <c r="G354" s="49"/>
      <c r="H354" s="49"/>
      <c r="I354" s="49">
        <v>1500000</v>
      </c>
      <c r="J354" s="49"/>
      <c r="K354" s="49">
        <v>1500000</v>
      </c>
    </row>
    <row r="355" spans="1:11" x14ac:dyDescent="0.25">
      <c r="A355" s="48" t="s">
        <v>345</v>
      </c>
      <c r="B355" s="49"/>
      <c r="C355" s="49"/>
      <c r="D355" s="49"/>
      <c r="E355" s="49"/>
      <c r="F355" s="49"/>
      <c r="G355" s="49"/>
      <c r="H355" s="49"/>
      <c r="I355" s="49"/>
      <c r="J355" s="49"/>
      <c r="K355" s="49"/>
    </row>
    <row r="356" spans="1:11" x14ac:dyDescent="0.25">
      <c r="A356" s="48" t="s">
        <v>346</v>
      </c>
      <c r="B356" s="49"/>
      <c r="C356" s="49"/>
      <c r="D356" s="49"/>
      <c r="E356" s="49"/>
      <c r="F356" s="49"/>
      <c r="G356" s="49"/>
      <c r="H356" s="49"/>
      <c r="I356" s="49">
        <v>2963254.12</v>
      </c>
      <c r="J356" s="49"/>
      <c r="K356" s="49">
        <v>2963254.12</v>
      </c>
    </row>
    <row r="357" spans="1:11" x14ac:dyDescent="0.25">
      <c r="A357" s="48" t="s">
        <v>347</v>
      </c>
      <c r="B357" s="49"/>
      <c r="C357" s="49"/>
      <c r="D357" s="49"/>
      <c r="E357" s="49"/>
      <c r="F357" s="49"/>
      <c r="G357" s="49"/>
      <c r="H357" s="49"/>
      <c r="I357" s="49"/>
      <c r="J357" s="49"/>
      <c r="K357" s="49"/>
    </row>
    <row r="358" spans="1:11" x14ac:dyDescent="0.25">
      <c r="A358" s="48" t="s">
        <v>348</v>
      </c>
      <c r="B358" s="49"/>
      <c r="C358" s="49"/>
      <c r="D358" s="49"/>
      <c r="E358" s="49"/>
      <c r="F358" s="49"/>
      <c r="G358" s="49"/>
      <c r="H358" s="49"/>
      <c r="I358" s="49"/>
      <c r="J358" s="49"/>
      <c r="K358" s="49"/>
    </row>
    <row r="359" spans="1:11" x14ac:dyDescent="0.25">
      <c r="A359" s="48" t="s">
        <v>349</v>
      </c>
      <c r="B359" s="49"/>
      <c r="C359" s="49"/>
      <c r="D359" s="49"/>
      <c r="E359" s="49"/>
      <c r="F359" s="49"/>
      <c r="G359" s="49"/>
      <c r="H359" s="49"/>
      <c r="I359" s="49">
        <v>1487220</v>
      </c>
      <c r="J359" s="49"/>
      <c r="K359" s="49">
        <v>1487220</v>
      </c>
    </row>
    <row r="360" spans="1:11" x14ac:dyDescent="0.25">
      <c r="A360" s="43" t="s">
        <v>350</v>
      </c>
      <c r="B360" s="44"/>
      <c r="C360" s="44">
        <v>864476.64</v>
      </c>
      <c r="D360" s="44">
        <v>1537000</v>
      </c>
      <c r="E360" s="44"/>
      <c r="F360" s="44">
        <v>13082369.109999999</v>
      </c>
      <c r="G360" s="44">
        <v>126777.91</v>
      </c>
      <c r="H360" s="44"/>
      <c r="I360" s="44">
        <v>4882877.3099999996</v>
      </c>
      <c r="J360" s="44"/>
      <c r="K360" s="44">
        <v>20493500.969999999</v>
      </c>
    </row>
    <row r="361" spans="1:11" x14ac:dyDescent="0.25">
      <c r="A361" s="48" t="s">
        <v>352</v>
      </c>
      <c r="B361" s="49"/>
      <c r="C361" s="49"/>
      <c r="D361" s="49"/>
      <c r="E361" s="49"/>
      <c r="F361" s="49"/>
      <c r="G361" s="49"/>
      <c r="H361" s="49"/>
      <c r="I361" s="49"/>
      <c r="J361" s="49"/>
      <c r="K361" s="49"/>
    </row>
    <row r="362" spans="1:11" x14ac:dyDescent="0.25">
      <c r="A362" s="48" t="s">
        <v>354</v>
      </c>
      <c r="B362" s="49"/>
      <c r="C362" s="49"/>
      <c r="D362" s="49"/>
      <c r="E362" s="49"/>
      <c r="F362" s="49"/>
      <c r="G362" s="49"/>
      <c r="H362" s="49"/>
      <c r="I362" s="49"/>
      <c r="J362" s="49"/>
      <c r="K362" s="49"/>
    </row>
    <row r="363" spans="1:11" x14ac:dyDescent="0.25">
      <c r="A363" s="48" t="s">
        <v>355</v>
      </c>
      <c r="B363" s="49"/>
      <c r="C363" s="49"/>
      <c r="D363" s="49"/>
      <c r="E363" s="49"/>
      <c r="F363" s="49"/>
      <c r="G363" s="49"/>
      <c r="H363" s="49"/>
      <c r="I363" s="49"/>
      <c r="J363" s="49"/>
      <c r="K363" s="49"/>
    </row>
    <row r="364" spans="1:11" x14ac:dyDescent="0.25">
      <c r="A364" s="48" t="s">
        <v>356</v>
      </c>
      <c r="B364" s="49"/>
      <c r="C364" s="49"/>
      <c r="D364" s="49"/>
      <c r="E364" s="49"/>
      <c r="F364" s="49"/>
      <c r="G364" s="49"/>
      <c r="H364" s="49"/>
      <c r="I364" s="49"/>
      <c r="J364" s="49"/>
      <c r="K364" s="49"/>
    </row>
    <row r="365" spans="1:11" x14ac:dyDescent="0.25">
      <c r="A365" s="48" t="s">
        <v>357</v>
      </c>
      <c r="B365" s="49"/>
      <c r="C365" s="49"/>
      <c r="D365" s="49"/>
      <c r="E365" s="49"/>
      <c r="F365" s="49"/>
      <c r="G365" s="49"/>
      <c r="H365" s="49"/>
      <c r="I365" s="49">
        <v>244233.17</v>
      </c>
      <c r="J365" s="49"/>
      <c r="K365" s="49">
        <v>244233.17</v>
      </c>
    </row>
    <row r="366" spans="1:11" x14ac:dyDescent="0.25">
      <c r="A366" s="48" t="s">
        <v>358</v>
      </c>
      <c r="B366" s="49"/>
      <c r="C366" s="49">
        <v>864476.64</v>
      </c>
      <c r="D366" s="49"/>
      <c r="E366" s="49"/>
      <c r="F366" s="49"/>
      <c r="G366" s="49"/>
      <c r="H366" s="49"/>
      <c r="I366" s="49">
        <v>1038850</v>
      </c>
      <c r="J366" s="49"/>
      <c r="K366" s="49">
        <v>1903326.6400000001</v>
      </c>
    </row>
    <row r="367" spans="1:11" x14ac:dyDescent="0.25">
      <c r="A367" s="48" t="s">
        <v>359</v>
      </c>
      <c r="B367" s="49"/>
      <c r="C367" s="49"/>
      <c r="D367" s="49"/>
      <c r="E367" s="49"/>
      <c r="F367" s="49"/>
      <c r="G367" s="49">
        <v>126777.91</v>
      </c>
      <c r="H367" s="49"/>
      <c r="I367" s="49">
        <v>300000</v>
      </c>
      <c r="J367" s="49"/>
      <c r="K367" s="49">
        <v>426777.91000000003</v>
      </c>
    </row>
    <row r="368" spans="1:11" x14ac:dyDescent="0.25">
      <c r="A368" s="48" t="s">
        <v>361</v>
      </c>
      <c r="B368" s="49"/>
      <c r="C368" s="49"/>
      <c r="D368" s="49"/>
      <c r="E368" s="49"/>
      <c r="F368" s="49"/>
      <c r="G368" s="49"/>
      <c r="H368" s="49"/>
      <c r="I368" s="49"/>
      <c r="J368" s="49"/>
      <c r="K368" s="49"/>
    </row>
    <row r="369" spans="1:11" x14ac:dyDescent="0.25">
      <c r="A369" s="48" t="s">
        <v>425</v>
      </c>
      <c r="B369" s="49"/>
      <c r="C369" s="49"/>
      <c r="D369" s="49">
        <v>1537000</v>
      </c>
      <c r="E369" s="49"/>
      <c r="F369" s="49"/>
      <c r="G369" s="49"/>
      <c r="H369" s="49"/>
      <c r="I369" s="49"/>
      <c r="J369" s="49"/>
      <c r="K369" s="49">
        <v>1537000</v>
      </c>
    </row>
    <row r="370" spans="1:11" x14ac:dyDescent="0.25">
      <c r="A370" s="48" t="s">
        <v>362</v>
      </c>
      <c r="B370" s="49"/>
      <c r="C370" s="49"/>
      <c r="D370" s="49"/>
      <c r="E370" s="49"/>
      <c r="F370" s="49"/>
      <c r="G370" s="49"/>
      <c r="H370" s="49"/>
      <c r="I370" s="49">
        <v>755287</v>
      </c>
      <c r="J370" s="49"/>
      <c r="K370" s="49">
        <v>755287</v>
      </c>
    </row>
    <row r="371" spans="1:11" x14ac:dyDescent="0.25">
      <c r="A371" s="48" t="s">
        <v>363</v>
      </c>
      <c r="B371" s="49"/>
      <c r="C371" s="49"/>
      <c r="D371" s="49"/>
      <c r="E371" s="49"/>
      <c r="F371" s="49"/>
      <c r="G371" s="49"/>
      <c r="H371" s="49"/>
      <c r="I371" s="49"/>
      <c r="J371" s="49"/>
      <c r="K371" s="49"/>
    </row>
    <row r="372" spans="1:11" x14ac:dyDescent="0.25">
      <c r="A372" s="48" t="s">
        <v>364</v>
      </c>
      <c r="B372" s="49"/>
      <c r="C372" s="49"/>
      <c r="D372" s="49"/>
      <c r="E372" s="49"/>
      <c r="F372" s="49"/>
      <c r="G372" s="49"/>
      <c r="H372" s="49"/>
      <c r="I372" s="49"/>
      <c r="J372" s="49"/>
      <c r="K372" s="49"/>
    </row>
    <row r="373" spans="1:11" x14ac:dyDescent="0.25">
      <c r="A373" s="48" t="s">
        <v>365</v>
      </c>
      <c r="B373" s="49"/>
      <c r="C373" s="49"/>
      <c r="D373" s="49"/>
      <c r="E373" s="49"/>
      <c r="F373" s="49"/>
      <c r="G373" s="49"/>
      <c r="H373" s="49"/>
      <c r="I373" s="49"/>
      <c r="J373" s="49"/>
      <c r="K373" s="49"/>
    </row>
    <row r="374" spans="1:11" x14ac:dyDescent="0.25">
      <c r="A374" s="48" t="s">
        <v>366</v>
      </c>
      <c r="B374" s="49"/>
      <c r="C374" s="49"/>
      <c r="D374" s="49"/>
      <c r="E374" s="49"/>
      <c r="F374" s="49"/>
      <c r="G374" s="49"/>
      <c r="H374" s="49"/>
      <c r="I374" s="49"/>
      <c r="J374" s="49"/>
      <c r="K374" s="49"/>
    </row>
    <row r="375" spans="1:11" x14ac:dyDescent="0.25">
      <c r="A375" s="48" t="s">
        <v>367</v>
      </c>
      <c r="B375" s="49"/>
      <c r="C375" s="49"/>
      <c r="D375" s="49"/>
      <c r="E375" s="49"/>
      <c r="F375" s="49"/>
      <c r="G375" s="49"/>
      <c r="H375" s="49"/>
      <c r="I375" s="49">
        <v>2000000</v>
      </c>
      <c r="J375" s="49"/>
      <c r="K375" s="49">
        <v>2000000</v>
      </c>
    </row>
    <row r="376" spans="1:11" x14ac:dyDescent="0.25">
      <c r="A376" s="48" t="s">
        <v>368</v>
      </c>
      <c r="B376" s="49"/>
      <c r="C376" s="49"/>
      <c r="D376" s="49"/>
      <c r="E376" s="49"/>
      <c r="F376" s="49"/>
      <c r="G376" s="49"/>
      <c r="H376" s="49"/>
      <c r="I376" s="49"/>
      <c r="J376" s="49"/>
      <c r="K376" s="49"/>
    </row>
    <row r="377" spans="1:11" x14ac:dyDescent="0.25">
      <c r="A377" s="48" t="s">
        <v>369</v>
      </c>
      <c r="B377" s="49"/>
      <c r="C377" s="49"/>
      <c r="D377" s="49"/>
      <c r="E377" s="49"/>
      <c r="F377" s="49">
        <v>8482369.1099999994</v>
      </c>
      <c r="G377" s="49"/>
      <c r="H377" s="49"/>
      <c r="I377" s="49">
        <v>544507.14</v>
      </c>
      <c r="J377" s="49"/>
      <c r="K377" s="49">
        <v>9026876.25</v>
      </c>
    </row>
    <row r="378" spans="1:11" x14ac:dyDescent="0.25">
      <c r="A378" s="48" t="s">
        <v>370</v>
      </c>
      <c r="B378" s="49"/>
      <c r="C378" s="49"/>
      <c r="D378" s="49"/>
      <c r="E378" s="49"/>
      <c r="F378" s="49">
        <v>4600000</v>
      </c>
      <c r="G378" s="49"/>
      <c r="H378" s="49"/>
      <c r="I378" s="49"/>
      <c r="J378" s="49"/>
      <c r="K378" s="49">
        <v>4600000</v>
      </c>
    </row>
    <row r="379" spans="1:11" x14ac:dyDescent="0.25">
      <c r="A379" s="9" t="s">
        <v>0</v>
      </c>
      <c r="B379" s="47">
        <v>4467100.78</v>
      </c>
      <c r="C379" s="47">
        <v>1364476.6400000001</v>
      </c>
      <c r="D379" s="47">
        <v>5959178.0800000001</v>
      </c>
      <c r="E379" s="47">
        <v>1861032.06</v>
      </c>
      <c r="F379" s="47">
        <v>155403492.31</v>
      </c>
      <c r="G379" s="47">
        <v>5508414.9100000001</v>
      </c>
      <c r="H379" s="47">
        <v>916681.4</v>
      </c>
      <c r="I379" s="47">
        <v>249933815.65999997</v>
      </c>
      <c r="J379" s="47">
        <v>6082125</v>
      </c>
      <c r="K379" s="47">
        <v>431496316.84000003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622861-32CC-48FF-B72F-730C1A86EF51}">
  <dimension ref="A1:L366"/>
  <sheetViews>
    <sheetView workbookViewId="0">
      <selection activeCell="L256" sqref="L256:L277"/>
    </sheetView>
  </sheetViews>
  <sheetFormatPr defaultRowHeight="15" x14ac:dyDescent="0.25"/>
  <cols>
    <col min="1" max="1" width="23.28515625" customWidth="1"/>
    <col min="2" max="12" width="15.42578125" customWidth="1"/>
  </cols>
  <sheetData>
    <row r="1" spans="1:12" ht="63.75" x14ac:dyDescent="0.25">
      <c r="A1" s="41" t="s">
        <v>402</v>
      </c>
      <c r="B1" s="14" t="s">
        <v>379</v>
      </c>
      <c r="C1" s="14" t="s">
        <v>380</v>
      </c>
      <c r="D1" s="14" t="s">
        <v>381</v>
      </c>
      <c r="E1" s="14" t="s">
        <v>382</v>
      </c>
      <c r="F1" s="14" t="s">
        <v>387</v>
      </c>
      <c r="G1" s="14" t="s">
        <v>383</v>
      </c>
      <c r="H1" s="14" t="s">
        <v>384</v>
      </c>
      <c r="I1" s="14" t="s">
        <v>385</v>
      </c>
      <c r="J1" s="14" t="s">
        <v>386</v>
      </c>
      <c r="K1" s="23" t="s">
        <v>390</v>
      </c>
      <c r="L1" s="23" t="s">
        <v>377</v>
      </c>
    </row>
    <row r="2" spans="1:12" x14ac:dyDescent="0.25">
      <c r="A2" s="43" t="s">
        <v>1</v>
      </c>
      <c r="B2" s="52"/>
      <c r="C2" s="52"/>
      <c r="D2" s="52">
        <v>1400000</v>
      </c>
      <c r="E2" s="52"/>
      <c r="F2" s="52">
        <v>11000000</v>
      </c>
      <c r="G2" s="52">
        <v>700000</v>
      </c>
      <c r="H2" s="52">
        <v>200000</v>
      </c>
      <c r="I2" s="52">
        <v>5732715.9000000004</v>
      </c>
      <c r="J2" s="52">
        <v>593301.40999999992</v>
      </c>
      <c r="K2" s="52">
        <v>1491700</v>
      </c>
      <c r="L2" s="52">
        <v>21117717.309999999</v>
      </c>
    </row>
    <row r="3" spans="1:12" x14ac:dyDescent="0.25">
      <c r="A3" s="48" t="s">
        <v>3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</row>
    <row r="4" spans="1:12" x14ac:dyDescent="0.25">
      <c r="A4" s="48" t="s">
        <v>4</v>
      </c>
      <c r="B4" s="51"/>
      <c r="C4" s="51"/>
      <c r="D4" s="51"/>
      <c r="E4" s="51"/>
      <c r="F4" s="51"/>
      <c r="G4" s="51"/>
      <c r="H4" s="51"/>
      <c r="I4" s="51">
        <v>363100</v>
      </c>
      <c r="J4" s="51"/>
      <c r="K4" s="51"/>
      <c r="L4" s="51">
        <v>363100</v>
      </c>
    </row>
    <row r="5" spans="1:12" x14ac:dyDescent="0.25">
      <c r="A5" s="48" t="s">
        <v>5</v>
      </c>
      <c r="B5" s="51"/>
      <c r="C5" s="51"/>
      <c r="D5" s="51"/>
      <c r="E5" s="51"/>
      <c r="F5" s="51"/>
      <c r="G5" s="51"/>
      <c r="H5" s="51"/>
      <c r="I5" s="51"/>
      <c r="J5" s="51">
        <v>100000</v>
      </c>
      <c r="K5" s="51"/>
      <c r="L5" s="51">
        <v>100000</v>
      </c>
    </row>
    <row r="6" spans="1:12" x14ac:dyDescent="0.25">
      <c r="A6" s="48" t="s">
        <v>6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</row>
    <row r="7" spans="1:12" x14ac:dyDescent="0.25">
      <c r="A7" s="48" t="s">
        <v>7</v>
      </c>
      <c r="B7" s="51"/>
      <c r="C7" s="51"/>
      <c r="D7" s="51"/>
      <c r="E7" s="51"/>
      <c r="F7" s="51"/>
      <c r="G7" s="51"/>
      <c r="H7" s="51"/>
      <c r="I7" s="51"/>
      <c r="J7" s="51">
        <v>0</v>
      </c>
      <c r="K7" s="51"/>
      <c r="L7" s="51">
        <v>0</v>
      </c>
    </row>
    <row r="8" spans="1:12" x14ac:dyDescent="0.25">
      <c r="A8" s="48" t="s">
        <v>426</v>
      </c>
      <c r="B8" s="51"/>
      <c r="C8" s="51"/>
      <c r="D8" s="51"/>
      <c r="E8" s="51"/>
      <c r="F8" s="51"/>
      <c r="G8" s="51"/>
      <c r="H8" s="51"/>
      <c r="I8" s="51"/>
      <c r="J8" s="51">
        <v>83816.17</v>
      </c>
      <c r="K8" s="51"/>
      <c r="L8" s="51">
        <v>83816.17</v>
      </c>
    </row>
    <row r="9" spans="1:12" x14ac:dyDescent="0.25">
      <c r="A9" s="48" t="s">
        <v>8</v>
      </c>
      <c r="B9" s="51"/>
      <c r="C9" s="51"/>
      <c r="D9" s="51"/>
      <c r="E9" s="51"/>
      <c r="F9" s="51">
        <v>0</v>
      </c>
      <c r="G9" s="51"/>
      <c r="H9" s="51"/>
      <c r="I9" s="51"/>
      <c r="J9" s="51">
        <v>100000</v>
      </c>
      <c r="K9" s="51"/>
      <c r="L9" s="51">
        <v>100000</v>
      </c>
    </row>
    <row r="10" spans="1:12" x14ac:dyDescent="0.25">
      <c r="A10" s="48" t="s">
        <v>9</v>
      </c>
      <c r="B10" s="51"/>
      <c r="C10" s="51"/>
      <c r="D10" s="51"/>
      <c r="E10" s="51"/>
      <c r="F10" s="51"/>
      <c r="G10" s="51"/>
      <c r="H10" s="51"/>
      <c r="I10" s="51">
        <v>135500</v>
      </c>
      <c r="J10" s="51"/>
      <c r="K10" s="51"/>
      <c r="L10" s="51">
        <v>135500</v>
      </c>
    </row>
    <row r="11" spans="1:12" x14ac:dyDescent="0.25">
      <c r="A11" s="48" t="s">
        <v>11</v>
      </c>
      <c r="B11" s="51"/>
      <c r="C11" s="51"/>
      <c r="D11" s="51"/>
      <c r="E11" s="51"/>
      <c r="F11" s="51"/>
      <c r="G11" s="51"/>
      <c r="H11" s="51"/>
      <c r="I11" s="51">
        <v>1184332</v>
      </c>
      <c r="J11" s="51">
        <v>91900</v>
      </c>
      <c r="K11" s="51"/>
      <c r="L11" s="51">
        <v>1276232</v>
      </c>
    </row>
    <row r="12" spans="1:12" x14ac:dyDescent="0.25">
      <c r="A12" s="48" t="s">
        <v>427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</row>
    <row r="13" spans="1:12" x14ac:dyDescent="0.25">
      <c r="A13" s="48" t="s">
        <v>12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</row>
    <row r="14" spans="1:12" x14ac:dyDescent="0.25">
      <c r="A14" s="48" t="s">
        <v>13</v>
      </c>
      <c r="B14" s="51"/>
      <c r="C14" s="51"/>
      <c r="D14" s="51"/>
      <c r="E14" s="51"/>
      <c r="F14" s="51"/>
      <c r="G14" s="51"/>
      <c r="H14" s="51"/>
      <c r="I14" s="51"/>
      <c r="J14" s="51">
        <v>17635</v>
      </c>
      <c r="K14" s="51"/>
      <c r="L14" s="51">
        <v>17635</v>
      </c>
    </row>
    <row r="15" spans="1:12" x14ac:dyDescent="0.25">
      <c r="A15" s="48" t="s">
        <v>14</v>
      </c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</row>
    <row r="16" spans="1:12" x14ac:dyDescent="0.25">
      <c r="A16" s="48" t="s">
        <v>15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</row>
    <row r="17" spans="1:12" x14ac:dyDescent="0.25">
      <c r="A17" s="48" t="s">
        <v>17</v>
      </c>
      <c r="B17" s="51"/>
      <c r="C17" s="51"/>
      <c r="D17" s="51"/>
      <c r="E17" s="51"/>
      <c r="F17" s="51"/>
      <c r="G17" s="51"/>
      <c r="H17" s="51"/>
      <c r="I17" s="51"/>
      <c r="J17" s="51"/>
      <c r="K17" s="51">
        <v>1491700</v>
      </c>
      <c r="L17" s="51">
        <v>1491700</v>
      </c>
    </row>
    <row r="18" spans="1:12" x14ac:dyDescent="0.25">
      <c r="A18" s="48" t="s">
        <v>19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</row>
    <row r="19" spans="1:12" x14ac:dyDescent="0.25">
      <c r="A19" s="48" t="s">
        <v>20</v>
      </c>
      <c r="B19" s="51"/>
      <c r="C19" s="51"/>
      <c r="D19" s="51">
        <v>800000</v>
      </c>
      <c r="E19" s="51"/>
      <c r="F19" s="51"/>
      <c r="G19" s="51"/>
      <c r="H19" s="51"/>
      <c r="I19" s="51"/>
      <c r="J19" s="51"/>
      <c r="K19" s="51"/>
      <c r="L19" s="51">
        <v>800000</v>
      </c>
    </row>
    <row r="20" spans="1:12" x14ac:dyDescent="0.25">
      <c r="A20" s="48" t="s">
        <v>21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</row>
    <row r="21" spans="1:12" x14ac:dyDescent="0.25">
      <c r="A21" s="48" t="s">
        <v>22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</row>
    <row r="22" spans="1:12" x14ac:dyDescent="0.25">
      <c r="A22" s="48" t="s">
        <v>23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</row>
    <row r="23" spans="1:12" x14ac:dyDescent="0.25">
      <c r="A23" s="48" t="s">
        <v>24</v>
      </c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</row>
    <row r="24" spans="1:12" x14ac:dyDescent="0.25">
      <c r="A24" s="48" t="s">
        <v>25</v>
      </c>
      <c r="B24" s="51"/>
      <c r="C24" s="51"/>
      <c r="D24" s="51"/>
      <c r="E24" s="51"/>
      <c r="F24" s="51"/>
      <c r="G24" s="51">
        <v>0</v>
      </c>
      <c r="H24" s="51"/>
      <c r="I24" s="51"/>
      <c r="J24" s="51">
        <v>149950.24</v>
      </c>
      <c r="K24" s="51"/>
      <c r="L24" s="51">
        <v>149950.24</v>
      </c>
    </row>
    <row r="25" spans="1:12" x14ac:dyDescent="0.25">
      <c r="A25" s="48" t="s">
        <v>410</v>
      </c>
      <c r="B25" s="51"/>
      <c r="C25" s="51"/>
      <c r="D25" s="51"/>
      <c r="E25" s="51"/>
      <c r="F25" s="51"/>
      <c r="G25" s="51"/>
      <c r="H25" s="51"/>
      <c r="I25" s="51">
        <v>204300</v>
      </c>
      <c r="J25" s="51"/>
      <c r="K25" s="51"/>
      <c r="L25" s="51">
        <v>204300</v>
      </c>
    </row>
    <row r="26" spans="1:12" x14ac:dyDescent="0.25">
      <c r="A26" s="48" t="s">
        <v>26</v>
      </c>
      <c r="B26" s="51"/>
      <c r="C26" s="51"/>
      <c r="D26" s="51">
        <v>600000</v>
      </c>
      <c r="E26" s="51"/>
      <c r="F26" s="51"/>
      <c r="G26" s="51"/>
      <c r="H26" s="51"/>
      <c r="I26" s="51"/>
      <c r="J26" s="51"/>
      <c r="K26" s="51"/>
      <c r="L26" s="51">
        <v>600000</v>
      </c>
    </row>
    <row r="27" spans="1:12" x14ac:dyDescent="0.25">
      <c r="A27" s="48" t="s">
        <v>27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</row>
    <row r="28" spans="1:12" x14ac:dyDescent="0.25">
      <c r="A28" s="48" t="s">
        <v>28</v>
      </c>
      <c r="B28" s="51"/>
      <c r="C28" s="51"/>
      <c r="D28" s="51"/>
      <c r="E28" s="51"/>
      <c r="F28" s="51">
        <v>11000000</v>
      </c>
      <c r="G28" s="51"/>
      <c r="H28" s="51"/>
      <c r="I28" s="51">
        <v>1599500</v>
      </c>
      <c r="J28" s="51"/>
      <c r="K28" s="51"/>
      <c r="L28" s="51">
        <v>12599500</v>
      </c>
    </row>
    <row r="29" spans="1:12" x14ac:dyDescent="0.25">
      <c r="A29" s="48" t="s">
        <v>29</v>
      </c>
      <c r="B29" s="51"/>
      <c r="C29" s="51"/>
      <c r="D29" s="51"/>
      <c r="E29" s="51"/>
      <c r="F29" s="51"/>
      <c r="G29" s="51"/>
      <c r="H29" s="51">
        <v>200000</v>
      </c>
      <c r="I29" s="51">
        <v>1245983.8999999999</v>
      </c>
      <c r="J29" s="51"/>
      <c r="K29" s="51"/>
      <c r="L29" s="51">
        <v>1445983.9</v>
      </c>
    </row>
    <row r="30" spans="1:12" x14ac:dyDescent="0.25">
      <c r="A30" s="48" t="s">
        <v>30</v>
      </c>
      <c r="B30" s="51"/>
      <c r="C30" s="51"/>
      <c r="D30" s="51"/>
      <c r="E30" s="51"/>
      <c r="F30" s="51"/>
      <c r="G30" s="51"/>
      <c r="H30" s="51"/>
      <c r="I30" s="51">
        <v>1000000</v>
      </c>
      <c r="J30" s="51">
        <v>50000</v>
      </c>
      <c r="K30" s="51"/>
      <c r="L30" s="51">
        <v>1050000</v>
      </c>
    </row>
    <row r="31" spans="1:12" x14ac:dyDescent="0.25">
      <c r="A31" s="48" t="s">
        <v>31</v>
      </c>
      <c r="B31" s="51"/>
      <c r="C31" s="51"/>
      <c r="D31" s="51"/>
      <c r="E31" s="51"/>
      <c r="F31" s="51"/>
      <c r="G31" s="51">
        <v>700000</v>
      </c>
      <c r="H31" s="51"/>
      <c r="I31" s="51"/>
      <c r="J31" s="51"/>
      <c r="K31" s="51"/>
      <c r="L31" s="51">
        <v>700000</v>
      </c>
    </row>
    <row r="32" spans="1:12" x14ac:dyDescent="0.25">
      <c r="A32" s="43" t="s">
        <v>32</v>
      </c>
      <c r="B32" s="52">
        <v>400000</v>
      </c>
      <c r="C32" s="52">
        <v>328400</v>
      </c>
      <c r="D32" s="52"/>
      <c r="E32" s="52"/>
      <c r="F32" s="52">
        <v>6000000</v>
      </c>
      <c r="G32" s="52">
        <v>2300000</v>
      </c>
      <c r="H32" s="52"/>
      <c r="I32" s="52">
        <v>13203873</v>
      </c>
      <c r="J32" s="52">
        <v>312917</v>
      </c>
      <c r="K32" s="52">
        <v>900000</v>
      </c>
      <c r="L32" s="52">
        <v>23445190</v>
      </c>
    </row>
    <row r="33" spans="1:12" x14ac:dyDescent="0.25">
      <c r="A33" s="48" t="s">
        <v>33</v>
      </c>
      <c r="B33" s="51"/>
      <c r="C33" s="51"/>
      <c r="D33" s="51"/>
      <c r="E33" s="51"/>
      <c r="F33" s="51"/>
      <c r="G33" s="51"/>
      <c r="H33" s="51"/>
      <c r="I33" s="51">
        <v>999998</v>
      </c>
      <c r="J33" s="51"/>
      <c r="K33" s="51"/>
      <c r="L33" s="51">
        <v>999998</v>
      </c>
    </row>
    <row r="34" spans="1:12" x14ac:dyDescent="0.25">
      <c r="A34" s="48" t="s">
        <v>34</v>
      </c>
      <c r="B34" s="51"/>
      <c r="C34" s="51"/>
      <c r="D34" s="51"/>
      <c r="E34" s="51"/>
      <c r="F34" s="51">
        <v>6000000</v>
      </c>
      <c r="G34" s="51"/>
      <c r="H34" s="51"/>
      <c r="I34" s="51"/>
      <c r="J34" s="51"/>
      <c r="K34" s="51"/>
      <c r="L34" s="51">
        <v>6000000</v>
      </c>
    </row>
    <row r="35" spans="1:12" x14ac:dyDescent="0.25">
      <c r="A35" s="48" t="s">
        <v>411</v>
      </c>
      <c r="B35" s="51"/>
      <c r="C35" s="51"/>
      <c r="D35" s="51"/>
      <c r="E35" s="51"/>
      <c r="F35" s="51"/>
      <c r="G35" s="51"/>
      <c r="H35" s="51"/>
      <c r="I35" s="51">
        <v>1520000</v>
      </c>
      <c r="J35" s="51"/>
      <c r="K35" s="51"/>
      <c r="L35" s="51">
        <v>1520000</v>
      </c>
    </row>
    <row r="36" spans="1:12" x14ac:dyDescent="0.25">
      <c r="A36" s="48" t="s">
        <v>35</v>
      </c>
      <c r="B36" s="51"/>
      <c r="C36" s="51"/>
      <c r="D36" s="51"/>
      <c r="E36" s="51"/>
      <c r="F36" s="51"/>
      <c r="G36" s="51"/>
      <c r="H36" s="51"/>
      <c r="I36" s="51">
        <v>2556600</v>
      </c>
      <c r="J36" s="51"/>
      <c r="K36" s="51"/>
      <c r="L36" s="51">
        <v>2556600</v>
      </c>
    </row>
    <row r="37" spans="1:12" x14ac:dyDescent="0.25">
      <c r="A37" s="48" t="s">
        <v>36</v>
      </c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</row>
    <row r="38" spans="1:12" x14ac:dyDescent="0.25">
      <c r="A38" s="48" t="s">
        <v>428</v>
      </c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</row>
    <row r="39" spans="1:12" x14ac:dyDescent="0.25">
      <c r="A39" s="48" t="s">
        <v>37</v>
      </c>
      <c r="B39" s="51"/>
      <c r="C39" s="51">
        <v>328400</v>
      </c>
      <c r="D39" s="51"/>
      <c r="E39" s="51"/>
      <c r="F39" s="51"/>
      <c r="G39" s="51"/>
      <c r="H39" s="51"/>
      <c r="I39" s="51">
        <v>916800</v>
      </c>
      <c r="J39" s="51">
        <v>148300</v>
      </c>
      <c r="K39" s="51"/>
      <c r="L39" s="51">
        <v>1393500</v>
      </c>
    </row>
    <row r="40" spans="1:12" x14ac:dyDescent="0.25">
      <c r="A40" s="48" t="s">
        <v>38</v>
      </c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</row>
    <row r="41" spans="1:12" x14ac:dyDescent="0.25">
      <c r="A41" s="48" t="s">
        <v>39</v>
      </c>
      <c r="B41" s="51"/>
      <c r="C41" s="51"/>
      <c r="D41" s="51"/>
      <c r="E41" s="51"/>
      <c r="F41" s="51"/>
      <c r="G41" s="51"/>
      <c r="H41" s="51"/>
      <c r="I41" s="51"/>
      <c r="J41" s="51">
        <v>50000</v>
      </c>
      <c r="K41" s="51"/>
      <c r="L41" s="51">
        <v>50000</v>
      </c>
    </row>
    <row r="42" spans="1:12" x14ac:dyDescent="0.25">
      <c r="A42" s="48" t="s">
        <v>43</v>
      </c>
      <c r="B42" s="51"/>
      <c r="C42" s="51"/>
      <c r="D42" s="51"/>
      <c r="E42" s="51"/>
      <c r="F42" s="51"/>
      <c r="G42" s="51"/>
      <c r="H42" s="51"/>
      <c r="I42" s="51">
        <v>575200</v>
      </c>
      <c r="J42" s="51"/>
      <c r="K42" s="51"/>
      <c r="L42" s="51">
        <v>575200</v>
      </c>
    </row>
    <row r="43" spans="1:12" x14ac:dyDescent="0.25">
      <c r="A43" s="48" t="s">
        <v>44</v>
      </c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</row>
    <row r="44" spans="1:12" x14ac:dyDescent="0.25">
      <c r="A44" s="48" t="s">
        <v>45</v>
      </c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</row>
    <row r="45" spans="1:12" x14ac:dyDescent="0.25">
      <c r="A45" s="48" t="s">
        <v>46</v>
      </c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</row>
    <row r="46" spans="1:12" x14ac:dyDescent="0.25">
      <c r="A46" s="48" t="s">
        <v>48</v>
      </c>
      <c r="B46" s="51">
        <v>300000</v>
      </c>
      <c r="C46" s="51"/>
      <c r="D46" s="51"/>
      <c r="E46" s="51"/>
      <c r="F46" s="51"/>
      <c r="G46" s="51">
        <v>2300000</v>
      </c>
      <c r="H46" s="51"/>
      <c r="I46" s="51">
        <v>146800</v>
      </c>
      <c r="J46" s="51"/>
      <c r="K46" s="51"/>
      <c r="L46" s="51">
        <v>2746800</v>
      </c>
    </row>
    <row r="47" spans="1:12" x14ac:dyDescent="0.25">
      <c r="A47" s="48" t="s">
        <v>412</v>
      </c>
      <c r="B47" s="51"/>
      <c r="C47" s="51"/>
      <c r="D47" s="51"/>
      <c r="E47" s="51"/>
      <c r="F47" s="51"/>
      <c r="G47" s="51"/>
      <c r="H47" s="51"/>
      <c r="I47" s="51">
        <v>3400000</v>
      </c>
      <c r="J47" s="51"/>
      <c r="K47" s="51">
        <v>900000</v>
      </c>
      <c r="L47" s="51">
        <v>4300000</v>
      </c>
    </row>
    <row r="48" spans="1:12" x14ac:dyDescent="0.25">
      <c r="A48" s="48" t="s">
        <v>49</v>
      </c>
      <c r="B48" s="51"/>
      <c r="C48" s="51"/>
      <c r="D48" s="51"/>
      <c r="E48" s="51"/>
      <c r="F48" s="51"/>
      <c r="G48" s="51"/>
      <c r="H48" s="51"/>
      <c r="I48" s="51">
        <v>98400</v>
      </c>
      <c r="J48" s="51">
        <v>64617</v>
      </c>
      <c r="K48" s="51"/>
      <c r="L48" s="51">
        <v>163017</v>
      </c>
    </row>
    <row r="49" spans="1:12" x14ac:dyDescent="0.25">
      <c r="A49" s="48" t="s">
        <v>50</v>
      </c>
      <c r="B49" s="51"/>
      <c r="C49" s="51"/>
      <c r="D49" s="51"/>
      <c r="E49" s="51"/>
      <c r="F49" s="51"/>
      <c r="G49" s="51"/>
      <c r="H49" s="51"/>
      <c r="I49" s="51">
        <v>933925</v>
      </c>
      <c r="J49" s="51"/>
      <c r="K49" s="51"/>
      <c r="L49" s="51">
        <v>933925</v>
      </c>
    </row>
    <row r="50" spans="1:12" x14ac:dyDescent="0.25">
      <c r="A50" s="48" t="s">
        <v>51</v>
      </c>
      <c r="B50" s="51">
        <v>100000</v>
      </c>
      <c r="C50" s="51"/>
      <c r="D50" s="51"/>
      <c r="E50" s="51"/>
      <c r="F50" s="51"/>
      <c r="G50" s="51"/>
      <c r="H50" s="51"/>
      <c r="I50" s="51"/>
      <c r="J50" s="51"/>
      <c r="K50" s="51"/>
      <c r="L50" s="51">
        <v>100000</v>
      </c>
    </row>
    <row r="51" spans="1:12" x14ac:dyDescent="0.25">
      <c r="A51" s="48" t="s">
        <v>429</v>
      </c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</row>
    <row r="52" spans="1:12" x14ac:dyDescent="0.25">
      <c r="A52" s="48" t="s">
        <v>52</v>
      </c>
      <c r="B52" s="51"/>
      <c r="C52" s="51"/>
      <c r="D52" s="51"/>
      <c r="E52" s="51"/>
      <c r="F52" s="51"/>
      <c r="G52" s="51"/>
      <c r="H52" s="51"/>
      <c r="I52" s="51">
        <v>233850</v>
      </c>
      <c r="J52" s="51">
        <v>50000</v>
      </c>
      <c r="K52" s="51"/>
      <c r="L52" s="51">
        <v>283850</v>
      </c>
    </row>
    <row r="53" spans="1:12" x14ac:dyDescent="0.25">
      <c r="A53" s="48" t="s">
        <v>54</v>
      </c>
      <c r="B53" s="51"/>
      <c r="C53" s="51"/>
      <c r="D53" s="51"/>
      <c r="E53" s="51"/>
      <c r="F53" s="51"/>
      <c r="G53" s="51"/>
      <c r="H53" s="51"/>
      <c r="I53" s="51">
        <v>1822300</v>
      </c>
      <c r="J53" s="51"/>
      <c r="K53" s="51"/>
      <c r="L53" s="51">
        <v>1822300</v>
      </c>
    </row>
    <row r="54" spans="1:12" x14ac:dyDescent="0.25">
      <c r="A54" s="43" t="s">
        <v>55</v>
      </c>
      <c r="B54" s="52"/>
      <c r="C54" s="52"/>
      <c r="D54" s="52">
        <v>3610100</v>
      </c>
      <c r="E54" s="52">
        <v>444500</v>
      </c>
      <c r="F54" s="52">
        <v>18010000</v>
      </c>
      <c r="G54" s="52">
        <v>748600</v>
      </c>
      <c r="H54" s="52">
        <v>800000</v>
      </c>
      <c r="I54" s="52">
        <v>12414358.939999999</v>
      </c>
      <c r="J54" s="52">
        <v>413160.31</v>
      </c>
      <c r="K54" s="52"/>
      <c r="L54" s="52">
        <v>36440719.25</v>
      </c>
    </row>
    <row r="55" spans="1:12" x14ac:dyDescent="0.25">
      <c r="A55" s="48" t="s">
        <v>56</v>
      </c>
      <c r="B55" s="51"/>
      <c r="C55" s="51"/>
      <c r="D55" s="51"/>
      <c r="E55" s="51"/>
      <c r="F55" s="51"/>
      <c r="G55" s="51"/>
      <c r="H55" s="51"/>
      <c r="I55" s="51">
        <v>229369</v>
      </c>
      <c r="J55" s="51">
        <v>0</v>
      </c>
      <c r="K55" s="51"/>
      <c r="L55" s="51">
        <v>229369</v>
      </c>
    </row>
    <row r="56" spans="1:12" x14ac:dyDescent="0.25">
      <c r="A56" s="48" t="s">
        <v>57</v>
      </c>
      <c r="B56" s="51"/>
      <c r="C56" s="51"/>
      <c r="D56" s="51"/>
      <c r="E56" s="51"/>
      <c r="F56" s="51"/>
      <c r="G56" s="51"/>
      <c r="H56" s="51">
        <v>800000</v>
      </c>
      <c r="I56" s="51">
        <v>2094500</v>
      </c>
      <c r="J56" s="51">
        <v>99400</v>
      </c>
      <c r="K56" s="51"/>
      <c r="L56" s="51">
        <v>2993900</v>
      </c>
    </row>
    <row r="57" spans="1:12" x14ac:dyDescent="0.25">
      <c r="A57" s="48" t="s">
        <v>58</v>
      </c>
      <c r="B57" s="51"/>
      <c r="C57" s="51"/>
      <c r="D57" s="51"/>
      <c r="E57" s="51"/>
      <c r="F57" s="51"/>
      <c r="G57" s="51"/>
      <c r="H57" s="51"/>
      <c r="I57" s="51"/>
      <c r="J57" s="51"/>
      <c r="K57" s="51"/>
      <c r="L57" s="51"/>
    </row>
    <row r="58" spans="1:12" x14ac:dyDescent="0.25">
      <c r="A58" s="48" t="s">
        <v>59</v>
      </c>
      <c r="B58" s="51"/>
      <c r="C58" s="51"/>
      <c r="D58" s="51"/>
      <c r="E58" s="51"/>
      <c r="F58" s="51"/>
      <c r="G58" s="51"/>
      <c r="H58" s="51"/>
      <c r="I58" s="51"/>
      <c r="J58" s="51"/>
      <c r="K58" s="51"/>
      <c r="L58" s="51"/>
    </row>
    <row r="59" spans="1:12" x14ac:dyDescent="0.25">
      <c r="A59" s="48" t="s">
        <v>60</v>
      </c>
      <c r="B59" s="51"/>
      <c r="C59" s="51"/>
      <c r="D59" s="51"/>
      <c r="E59" s="51"/>
      <c r="F59" s="51"/>
      <c r="G59" s="51"/>
      <c r="H59" s="51"/>
      <c r="I59" s="51">
        <v>3200000</v>
      </c>
      <c r="J59" s="51"/>
      <c r="K59" s="51"/>
      <c r="L59" s="51">
        <v>3200000</v>
      </c>
    </row>
    <row r="60" spans="1:12" x14ac:dyDescent="0.25">
      <c r="A60" s="48" t="s">
        <v>61</v>
      </c>
      <c r="B60" s="51"/>
      <c r="C60" s="51"/>
      <c r="D60" s="51"/>
      <c r="E60" s="51"/>
      <c r="F60" s="51"/>
      <c r="G60" s="51"/>
      <c r="H60" s="51"/>
      <c r="I60" s="51"/>
      <c r="J60" s="51"/>
      <c r="K60" s="51"/>
      <c r="L60" s="51"/>
    </row>
    <row r="61" spans="1:12" x14ac:dyDescent="0.25">
      <c r="A61" s="48" t="s">
        <v>62</v>
      </c>
      <c r="B61" s="51"/>
      <c r="C61" s="51"/>
      <c r="D61" s="51"/>
      <c r="E61" s="51"/>
      <c r="F61" s="51"/>
      <c r="G61" s="51"/>
      <c r="H61" s="51"/>
      <c r="I61" s="51"/>
      <c r="J61" s="51"/>
      <c r="K61" s="51"/>
      <c r="L61" s="51"/>
    </row>
    <row r="62" spans="1:12" x14ac:dyDescent="0.25">
      <c r="A62" s="48" t="s">
        <v>63</v>
      </c>
      <c r="B62" s="51"/>
      <c r="C62" s="51"/>
      <c r="D62" s="51"/>
      <c r="E62" s="51"/>
      <c r="F62" s="51"/>
      <c r="G62" s="51">
        <v>748600</v>
      </c>
      <c r="H62" s="51"/>
      <c r="I62" s="51">
        <v>2435638.02</v>
      </c>
      <c r="J62" s="51"/>
      <c r="K62" s="51"/>
      <c r="L62" s="51">
        <v>3184238.02</v>
      </c>
    </row>
    <row r="63" spans="1:12" x14ac:dyDescent="0.25">
      <c r="A63" s="48" t="s">
        <v>64</v>
      </c>
      <c r="B63" s="51"/>
      <c r="C63" s="51"/>
      <c r="D63" s="51"/>
      <c r="E63" s="51">
        <v>162800</v>
      </c>
      <c r="F63" s="51"/>
      <c r="G63" s="51"/>
      <c r="H63" s="51"/>
      <c r="I63" s="51">
        <v>292800</v>
      </c>
      <c r="J63" s="51">
        <v>98354</v>
      </c>
      <c r="K63" s="51"/>
      <c r="L63" s="51">
        <v>553954</v>
      </c>
    </row>
    <row r="64" spans="1:12" x14ac:dyDescent="0.25">
      <c r="A64" s="48" t="s">
        <v>65</v>
      </c>
      <c r="B64" s="51"/>
      <c r="C64" s="51"/>
      <c r="D64" s="51"/>
      <c r="E64" s="51"/>
      <c r="F64" s="51"/>
      <c r="G64" s="51"/>
      <c r="H64" s="51"/>
      <c r="I64" s="51">
        <v>183100</v>
      </c>
      <c r="J64" s="51"/>
      <c r="K64" s="51"/>
      <c r="L64" s="51">
        <v>183100</v>
      </c>
    </row>
    <row r="65" spans="1:12" x14ac:dyDescent="0.25">
      <c r="A65" s="48" t="s">
        <v>430</v>
      </c>
      <c r="B65" s="51"/>
      <c r="C65" s="51"/>
      <c r="D65" s="51"/>
      <c r="E65" s="51"/>
      <c r="F65" s="51"/>
      <c r="G65" s="51"/>
      <c r="H65" s="51"/>
      <c r="I65" s="51"/>
      <c r="J65" s="51"/>
      <c r="K65" s="51"/>
      <c r="L65" s="51"/>
    </row>
    <row r="66" spans="1:12" x14ac:dyDescent="0.25">
      <c r="A66" s="48" t="s">
        <v>67</v>
      </c>
      <c r="B66" s="51"/>
      <c r="C66" s="51"/>
      <c r="D66" s="51"/>
      <c r="E66" s="51"/>
      <c r="F66" s="51"/>
      <c r="G66" s="51"/>
      <c r="H66" s="51"/>
      <c r="I66" s="51"/>
      <c r="J66" s="51">
        <v>50000</v>
      </c>
      <c r="K66" s="51"/>
      <c r="L66" s="51">
        <v>50000</v>
      </c>
    </row>
    <row r="67" spans="1:12" x14ac:dyDescent="0.25">
      <c r="A67" s="48" t="s">
        <v>68</v>
      </c>
      <c r="B67" s="51"/>
      <c r="C67" s="51"/>
      <c r="D67" s="51"/>
      <c r="E67" s="51"/>
      <c r="F67" s="51"/>
      <c r="G67" s="51"/>
      <c r="H67" s="51"/>
      <c r="I67" s="51">
        <v>204458</v>
      </c>
      <c r="J67" s="51">
        <v>99100</v>
      </c>
      <c r="K67" s="51"/>
      <c r="L67" s="51">
        <v>303558</v>
      </c>
    </row>
    <row r="68" spans="1:12" x14ac:dyDescent="0.25">
      <c r="A68" s="48" t="s">
        <v>69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</row>
    <row r="69" spans="1:12" x14ac:dyDescent="0.25">
      <c r="A69" s="48" t="s">
        <v>70</v>
      </c>
      <c r="B69" s="51"/>
      <c r="C69" s="51"/>
      <c r="D69" s="51"/>
      <c r="E69" s="51"/>
      <c r="F69" s="51"/>
      <c r="G69" s="51"/>
      <c r="H69" s="51"/>
      <c r="I69" s="51">
        <v>295000</v>
      </c>
      <c r="J69" s="51"/>
      <c r="K69" s="51"/>
      <c r="L69" s="51">
        <v>295000</v>
      </c>
    </row>
    <row r="70" spans="1:12" x14ac:dyDescent="0.25">
      <c r="A70" s="48" t="s">
        <v>71</v>
      </c>
      <c r="B70" s="51"/>
      <c r="C70" s="51"/>
      <c r="D70" s="51"/>
      <c r="E70" s="51">
        <v>281700</v>
      </c>
      <c r="F70" s="51">
        <v>9500000</v>
      </c>
      <c r="G70" s="51"/>
      <c r="H70" s="51"/>
      <c r="I70" s="51"/>
      <c r="J70" s="51"/>
      <c r="K70" s="51"/>
      <c r="L70" s="51">
        <v>9781700</v>
      </c>
    </row>
    <row r="71" spans="1:12" x14ac:dyDescent="0.25">
      <c r="A71" s="48" t="s">
        <v>73</v>
      </c>
      <c r="B71" s="51"/>
      <c r="C71" s="51"/>
      <c r="D71" s="51"/>
      <c r="E71" s="51"/>
      <c r="F71" s="51"/>
      <c r="G71" s="51"/>
      <c r="H71" s="51"/>
      <c r="I71" s="51">
        <v>800000</v>
      </c>
      <c r="J71" s="51"/>
      <c r="K71" s="51"/>
      <c r="L71" s="51">
        <v>800000</v>
      </c>
    </row>
    <row r="72" spans="1:12" x14ac:dyDescent="0.25">
      <c r="A72" s="48" t="s">
        <v>74</v>
      </c>
      <c r="B72" s="51"/>
      <c r="C72" s="51"/>
      <c r="D72" s="51"/>
      <c r="E72" s="51"/>
      <c r="F72" s="51"/>
      <c r="G72" s="51"/>
      <c r="H72" s="51"/>
      <c r="I72" s="51"/>
      <c r="J72" s="51">
        <v>66306.31</v>
      </c>
      <c r="K72" s="51"/>
      <c r="L72" s="51">
        <v>66306.31</v>
      </c>
    </row>
    <row r="73" spans="1:12" x14ac:dyDescent="0.25">
      <c r="A73" s="48" t="s">
        <v>75</v>
      </c>
      <c r="B73" s="51"/>
      <c r="C73" s="51"/>
      <c r="D73" s="51"/>
      <c r="E73" s="51"/>
      <c r="F73" s="51">
        <v>8510000</v>
      </c>
      <c r="G73" s="51"/>
      <c r="H73" s="51"/>
      <c r="I73" s="51">
        <v>500000</v>
      </c>
      <c r="J73" s="51"/>
      <c r="K73" s="51"/>
      <c r="L73" s="51">
        <v>9010000</v>
      </c>
    </row>
    <row r="74" spans="1:12" x14ac:dyDescent="0.25">
      <c r="A74" s="48" t="s">
        <v>77</v>
      </c>
      <c r="B74" s="51"/>
      <c r="C74" s="51"/>
      <c r="D74" s="51"/>
      <c r="E74" s="51"/>
      <c r="F74" s="51"/>
      <c r="G74" s="51"/>
      <c r="H74" s="51"/>
      <c r="I74" s="51">
        <v>590410</v>
      </c>
      <c r="J74" s="51"/>
      <c r="K74" s="51"/>
      <c r="L74" s="51">
        <v>590410</v>
      </c>
    </row>
    <row r="75" spans="1:12" x14ac:dyDescent="0.25">
      <c r="A75" s="48" t="s">
        <v>24</v>
      </c>
      <c r="B75" s="51"/>
      <c r="C75" s="51"/>
      <c r="D75" s="51"/>
      <c r="E75" s="51"/>
      <c r="F75" s="51"/>
      <c r="G75" s="51"/>
      <c r="H75" s="51"/>
      <c r="I75" s="51">
        <v>1050000</v>
      </c>
      <c r="J75" s="51"/>
      <c r="K75" s="51"/>
      <c r="L75" s="51">
        <v>1050000</v>
      </c>
    </row>
    <row r="76" spans="1:12" x14ac:dyDescent="0.25">
      <c r="A76" s="48" t="s">
        <v>78</v>
      </c>
      <c r="B76" s="51"/>
      <c r="C76" s="51"/>
      <c r="D76" s="51">
        <v>3610100</v>
      </c>
      <c r="E76" s="51"/>
      <c r="F76" s="51"/>
      <c r="G76" s="51"/>
      <c r="H76" s="51"/>
      <c r="I76" s="51">
        <v>295900</v>
      </c>
      <c r="J76" s="51"/>
      <c r="K76" s="51"/>
      <c r="L76" s="51">
        <v>3906000</v>
      </c>
    </row>
    <row r="77" spans="1:12" x14ac:dyDescent="0.25">
      <c r="A77" s="48" t="s">
        <v>53</v>
      </c>
      <c r="B77" s="51"/>
      <c r="C77" s="51"/>
      <c r="D77" s="51"/>
      <c r="E77" s="51"/>
      <c r="F77" s="51"/>
      <c r="G77" s="51"/>
      <c r="H77" s="51"/>
      <c r="I77" s="51"/>
      <c r="J77" s="51"/>
      <c r="K77" s="51"/>
      <c r="L77" s="51"/>
    </row>
    <row r="78" spans="1:12" x14ac:dyDescent="0.25">
      <c r="A78" s="48" t="s">
        <v>79</v>
      </c>
      <c r="B78" s="51"/>
      <c r="C78" s="51"/>
      <c r="D78" s="51"/>
      <c r="E78" s="51"/>
      <c r="F78" s="51"/>
      <c r="G78" s="51"/>
      <c r="H78" s="51"/>
      <c r="I78" s="51"/>
      <c r="J78" s="51"/>
      <c r="K78" s="51"/>
      <c r="L78" s="51"/>
    </row>
    <row r="79" spans="1:12" x14ac:dyDescent="0.25">
      <c r="A79" s="48" t="s">
        <v>413</v>
      </c>
      <c r="B79" s="51"/>
      <c r="C79" s="51"/>
      <c r="D79" s="51"/>
      <c r="E79" s="51"/>
      <c r="F79" s="51"/>
      <c r="G79" s="51"/>
      <c r="H79" s="51"/>
      <c r="I79" s="51">
        <v>243183.92</v>
      </c>
      <c r="J79" s="51"/>
      <c r="K79" s="51"/>
      <c r="L79" s="51">
        <v>243183.92</v>
      </c>
    </row>
    <row r="80" spans="1:12" x14ac:dyDescent="0.25">
      <c r="A80" s="43" t="s">
        <v>80</v>
      </c>
      <c r="B80" s="52">
        <v>779570.32</v>
      </c>
      <c r="C80" s="52"/>
      <c r="D80" s="52">
        <v>2900000</v>
      </c>
      <c r="E80" s="52"/>
      <c r="F80" s="52"/>
      <c r="G80" s="52">
        <v>1000000</v>
      </c>
      <c r="H80" s="52">
        <v>220200</v>
      </c>
      <c r="I80" s="52">
        <v>3852475.43</v>
      </c>
      <c r="J80" s="52">
        <v>318895.3</v>
      </c>
      <c r="K80" s="52"/>
      <c r="L80" s="52">
        <v>9071141.0500000007</v>
      </c>
    </row>
    <row r="81" spans="1:12" x14ac:dyDescent="0.25">
      <c r="A81" s="48" t="s">
        <v>81</v>
      </c>
      <c r="B81" s="51"/>
      <c r="C81" s="51"/>
      <c r="D81" s="51"/>
      <c r="E81" s="51"/>
      <c r="F81" s="51"/>
      <c r="G81" s="51"/>
      <c r="H81" s="51"/>
      <c r="I81" s="51">
        <v>678300</v>
      </c>
      <c r="J81" s="51"/>
      <c r="K81" s="51"/>
      <c r="L81" s="51">
        <v>678300</v>
      </c>
    </row>
    <row r="82" spans="1:12" x14ac:dyDescent="0.25">
      <c r="A82" s="48" t="s">
        <v>414</v>
      </c>
      <c r="B82" s="51"/>
      <c r="C82" s="51"/>
      <c r="D82" s="51"/>
      <c r="E82" s="51"/>
      <c r="F82" s="51"/>
      <c r="G82" s="51"/>
      <c r="H82" s="51"/>
      <c r="I82" s="51">
        <v>2000000</v>
      </c>
      <c r="J82" s="51">
        <v>116900</v>
      </c>
      <c r="K82" s="51"/>
      <c r="L82" s="51">
        <v>2116900</v>
      </c>
    </row>
    <row r="83" spans="1:12" x14ac:dyDescent="0.25">
      <c r="A83" s="48" t="s">
        <v>82</v>
      </c>
      <c r="B83" s="51"/>
      <c r="C83" s="51"/>
      <c r="D83" s="51"/>
      <c r="E83" s="51"/>
      <c r="F83" s="51"/>
      <c r="G83" s="51">
        <v>1000000</v>
      </c>
      <c r="H83" s="51"/>
      <c r="I83" s="51"/>
      <c r="J83" s="51"/>
      <c r="K83" s="51"/>
      <c r="L83" s="51">
        <v>1000000</v>
      </c>
    </row>
    <row r="84" spans="1:12" x14ac:dyDescent="0.25">
      <c r="A84" s="48" t="s">
        <v>85</v>
      </c>
      <c r="B84" s="51"/>
      <c r="C84" s="51"/>
      <c r="D84" s="51"/>
      <c r="E84" s="51"/>
      <c r="F84" s="51"/>
      <c r="G84" s="51"/>
      <c r="H84" s="51">
        <v>220200</v>
      </c>
      <c r="I84" s="51"/>
      <c r="J84" s="51"/>
      <c r="K84" s="51"/>
      <c r="L84" s="51">
        <v>220200</v>
      </c>
    </row>
    <row r="85" spans="1:12" x14ac:dyDescent="0.25">
      <c r="A85" s="48" t="s">
        <v>86</v>
      </c>
      <c r="B85" s="51">
        <v>779570.32</v>
      </c>
      <c r="C85" s="51"/>
      <c r="D85" s="51">
        <v>1900000</v>
      </c>
      <c r="E85" s="51"/>
      <c r="F85" s="51"/>
      <c r="G85" s="51"/>
      <c r="H85" s="51"/>
      <c r="I85" s="51"/>
      <c r="J85" s="51">
        <v>49900</v>
      </c>
      <c r="K85" s="51"/>
      <c r="L85" s="51">
        <v>2729470.32</v>
      </c>
    </row>
    <row r="86" spans="1:12" x14ac:dyDescent="0.25">
      <c r="A86" s="48" t="s">
        <v>415</v>
      </c>
      <c r="B86" s="51"/>
      <c r="C86" s="51"/>
      <c r="D86" s="51"/>
      <c r="E86" s="51"/>
      <c r="F86" s="51"/>
      <c r="G86" s="51"/>
      <c r="H86" s="51"/>
      <c r="I86" s="51"/>
      <c r="J86" s="51"/>
      <c r="K86" s="51"/>
      <c r="L86" s="51"/>
    </row>
    <row r="87" spans="1:12" x14ac:dyDescent="0.25">
      <c r="A87" s="48" t="s">
        <v>87</v>
      </c>
      <c r="B87" s="51"/>
      <c r="C87" s="51"/>
      <c r="D87" s="51"/>
      <c r="E87" s="51"/>
      <c r="F87" s="51"/>
      <c r="G87" s="51"/>
      <c r="H87" s="51"/>
      <c r="I87" s="51">
        <v>230041</v>
      </c>
      <c r="J87" s="51">
        <v>59988.3</v>
      </c>
      <c r="K87" s="51"/>
      <c r="L87" s="51">
        <v>290029.3</v>
      </c>
    </row>
    <row r="88" spans="1:12" x14ac:dyDescent="0.25">
      <c r="A88" s="48" t="s">
        <v>88</v>
      </c>
      <c r="B88" s="51"/>
      <c r="C88" s="51"/>
      <c r="D88" s="51"/>
      <c r="E88" s="51"/>
      <c r="F88" s="51"/>
      <c r="G88" s="51"/>
      <c r="H88" s="51"/>
      <c r="I88" s="51"/>
      <c r="J88" s="51">
        <v>49900</v>
      </c>
      <c r="K88" s="51"/>
      <c r="L88" s="51">
        <v>49900</v>
      </c>
    </row>
    <row r="89" spans="1:12" x14ac:dyDescent="0.25">
      <c r="A89" s="48" t="s">
        <v>89</v>
      </c>
      <c r="B89" s="51"/>
      <c r="C89" s="51"/>
      <c r="D89" s="51">
        <v>1000000</v>
      </c>
      <c r="E89" s="51"/>
      <c r="F89" s="51"/>
      <c r="G89" s="51"/>
      <c r="H89" s="51"/>
      <c r="I89" s="51"/>
      <c r="J89" s="51">
        <v>42207</v>
      </c>
      <c r="K89" s="51"/>
      <c r="L89" s="51">
        <v>1042207</v>
      </c>
    </row>
    <row r="90" spans="1:12" x14ac:dyDescent="0.25">
      <c r="A90" s="48" t="s">
        <v>403</v>
      </c>
      <c r="B90" s="51"/>
      <c r="C90" s="51"/>
      <c r="D90" s="51"/>
      <c r="E90" s="51"/>
      <c r="F90" s="51"/>
      <c r="G90" s="51"/>
      <c r="H90" s="51"/>
      <c r="I90" s="51">
        <v>601355</v>
      </c>
      <c r="J90" s="51"/>
      <c r="K90" s="51"/>
      <c r="L90" s="51">
        <v>601355</v>
      </c>
    </row>
    <row r="91" spans="1:12" x14ac:dyDescent="0.25">
      <c r="A91" s="48" t="s">
        <v>431</v>
      </c>
      <c r="B91" s="51"/>
      <c r="C91" s="51"/>
      <c r="D91" s="51"/>
      <c r="E91" s="51"/>
      <c r="F91" s="51"/>
      <c r="G91" s="51"/>
      <c r="H91" s="51"/>
      <c r="I91" s="51"/>
      <c r="J91" s="51"/>
      <c r="K91" s="51"/>
      <c r="L91" s="51"/>
    </row>
    <row r="92" spans="1:12" x14ac:dyDescent="0.25">
      <c r="A92" s="48" t="s">
        <v>90</v>
      </c>
      <c r="B92" s="51"/>
      <c r="C92" s="51"/>
      <c r="D92" s="51"/>
      <c r="E92" s="51"/>
      <c r="F92" s="51"/>
      <c r="G92" s="51"/>
      <c r="H92" s="51"/>
      <c r="I92" s="51">
        <v>9479.43</v>
      </c>
      <c r="J92" s="51"/>
      <c r="K92" s="51"/>
      <c r="L92" s="51">
        <v>9479.43</v>
      </c>
    </row>
    <row r="93" spans="1:12" x14ac:dyDescent="0.25">
      <c r="A93" s="48" t="s">
        <v>91</v>
      </c>
      <c r="B93" s="51"/>
      <c r="C93" s="51"/>
      <c r="D93" s="51"/>
      <c r="E93" s="51"/>
      <c r="F93" s="51"/>
      <c r="G93" s="51"/>
      <c r="H93" s="51"/>
      <c r="I93" s="51">
        <v>333300</v>
      </c>
      <c r="J93" s="51"/>
      <c r="K93" s="51"/>
      <c r="L93" s="51">
        <v>333300</v>
      </c>
    </row>
    <row r="94" spans="1:12" x14ac:dyDescent="0.25">
      <c r="A94" s="48" t="s">
        <v>92</v>
      </c>
      <c r="B94" s="51"/>
      <c r="C94" s="51"/>
      <c r="D94" s="51"/>
      <c r="E94" s="51"/>
      <c r="F94" s="51"/>
      <c r="G94" s="51"/>
      <c r="H94" s="51"/>
      <c r="I94" s="51"/>
      <c r="J94" s="51"/>
      <c r="K94" s="51"/>
      <c r="L94" s="51"/>
    </row>
    <row r="95" spans="1:12" x14ac:dyDescent="0.25">
      <c r="A95" s="43" t="s">
        <v>93</v>
      </c>
      <c r="B95" s="52">
        <v>700000</v>
      </c>
      <c r="C95" s="52">
        <v>479100</v>
      </c>
      <c r="D95" s="52"/>
      <c r="E95" s="52"/>
      <c r="F95" s="52">
        <v>3652490.75</v>
      </c>
      <c r="G95" s="52">
        <v>1974100</v>
      </c>
      <c r="H95" s="52"/>
      <c r="I95" s="52">
        <v>11461906.449999999</v>
      </c>
      <c r="J95" s="52">
        <v>405141</v>
      </c>
      <c r="K95" s="52"/>
      <c r="L95" s="52">
        <v>18672738.199999999</v>
      </c>
    </row>
    <row r="96" spans="1:12" x14ac:dyDescent="0.25">
      <c r="A96" s="48" t="s">
        <v>94</v>
      </c>
      <c r="B96" s="51"/>
      <c r="C96" s="51"/>
      <c r="D96" s="51"/>
      <c r="E96" s="51"/>
      <c r="F96" s="51"/>
      <c r="G96" s="51"/>
      <c r="H96" s="51"/>
      <c r="I96" s="51"/>
      <c r="J96" s="51"/>
      <c r="K96" s="51"/>
      <c r="L96" s="51"/>
    </row>
    <row r="97" spans="1:12" x14ac:dyDescent="0.25">
      <c r="A97" s="48" t="s">
        <v>96</v>
      </c>
      <c r="B97" s="51"/>
      <c r="C97" s="51"/>
      <c r="D97" s="51"/>
      <c r="E97" s="51"/>
      <c r="F97" s="51"/>
      <c r="G97" s="51"/>
      <c r="H97" s="51"/>
      <c r="I97" s="51"/>
      <c r="J97" s="51"/>
      <c r="K97" s="51"/>
      <c r="L97" s="51"/>
    </row>
    <row r="98" spans="1:12" x14ac:dyDescent="0.25">
      <c r="A98" s="48" t="s">
        <v>97</v>
      </c>
      <c r="B98" s="51"/>
      <c r="C98" s="51"/>
      <c r="D98" s="51"/>
      <c r="E98" s="51"/>
      <c r="F98" s="51"/>
      <c r="G98" s="51"/>
      <c r="H98" s="51"/>
      <c r="I98" s="51"/>
      <c r="J98" s="51"/>
      <c r="K98" s="51"/>
      <c r="L98" s="51"/>
    </row>
    <row r="99" spans="1:12" x14ac:dyDescent="0.25">
      <c r="A99" s="48" t="s">
        <v>66</v>
      </c>
      <c r="B99" s="51"/>
      <c r="C99" s="51"/>
      <c r="D99" s="51"/>
      <c r="E99" s="51"/>
      <c r="F99" s="51"/>
      <c r="G99" s="51"/>
      <c r="H99" s="51"/>
      <c r="I99" s="51">
        <v>1712400</v>
      </c>
      <c r="J99" s="51"/>
      <c r="K99" s="51"/>
      <c r="L99" s="51">
        <v>1712400</v>
      </c>
    </row>
    <row r="100" spans="1:12" x14ac:dyDescent="0.25">
      <c r="A100" s="48" t="s">
        <v>98</v>
      </c>
      <c r="B100" s="51"/>
      <c r="C100" s="51"/>
      <c r="D100" s="51"/>
      <c r="E100" s="51"/>
      <c r="F100" s="51"/>
      <c r="G100" s="51"/>
      <c r="H100" s="51"/>
      <c r="I100" s="51"/>
      <c r="J100" s="51">
        <v>37300</v>
      </c>
      <c r="K100" s="51"/>
      <c r="L100" s="51">
        <v>37300</v>
      </c>
    </row>
    <row r="101" spans="1:12" x14ac:dyDescent="0.25">
      <c r="A101" s="48" t="s">
        <v>99</v>
      </c>
      <c r="B101" s="51"/>
      <c r="C101" s="51"/>
      <c r="D101" s="51"/>
      <c r="E101" s="51"/>
      <c r="F101" s="51"/>
      <c r="G101" s="51"/>
      <c r="H101" s="51"/>
      <c r="I101" s="51"/>
      <c r="J101" s="51"/>
      <c r="K101" s="51"/>
      <c r="L101" s="51"/>
    </row>
    <row r="102" spans="1:12" x14ac:dyDescent="0.25">
      <c r="A102" s="48" t="s">
        <v>100</v>
      </c>
      <c r="B102" s="51"/>
      <c r="C102" s="51"/>
      <c r="D102" s="51"/>
      <c r="E102" s="51"/>
      <c r="F102" s="51"/>
      <c r="G102" s="51"/>
      <c r="H102" s="51"/>
      <c r="I102" s="51"/>
      <c r="J102" s="51"/>
      <c r="K102" s="51"/>
      <c r="L102" s="51"/>
    </row>
    <row r="103" spans="1:12" x14ac:dyDescent="0.25">
      <c r="A103" s="48" t="s">
        <v>103</v>
      </c>
      <c r="B103" s="51"/>
      <c r="C103" s="51"/>
      <c r="D103" s="51"/>
      <c r="E103" s="51"/>
      <c r="F103" s="51"/>
      <c r="G103" s="51"/>
      <c r="H103" s="51"/>
      <c r="I103" s="51"/>
      <c r="J103" s="51"/>
      <c r="K103" s="51"/>
      <c r="L103" s="51"/>
    </row>
    <row r="104" spans="1:12" x14ac:dyDescent="0.25">
      <c r="A104" s="48" t="s">
        <v>104</v>
      </c>
      <c r="B104" s="51"/>
      <c r="C104" s="51"/>
      <c r="D104" s="51"/>
      <c r="E104" s="51"/>
      <c r="F104" s="51"/>
      <c r="G104" s="51"/>
      <c r="H104" s="51"/>
      <c r="I104" s="51">
        <v>724308</v>
      </c>
      <c r="J104" s="51"/>
      <c r="K104" s="51"/>
      <c r="L104" s="51">
        <v>724308</v>
      </c>
    </row>
    <row r="105" spans="1:12" x14ac:dyDescent="0.25">
      <c r="A105" s="48" t="s">
        <v>106</v>
      </c>
      <c r="B105" s="51"/>
      <c r="C105" s="51"/>
      <c r="D105" s="51"/>
      <c r="E105" s="51"/>
      <c r="F105" s="51"/>
      <c r="G105" s="51">
        <v>874100</v>
      </c>
      <c r="H105" s="51"/>
      <c r="I105" s="51">
        <v>150000</v>
      </c>
      <c r="J105" s="51"/>
      <c r="K105" s="51"/>
      <c r="L105" s="51">
        <v>1024100</v>
      </c>
    </row>
    <row r="106" spans="1:12" x14ac:dyDescent="0.25">
      <c r="A106" s="48" t="s">
        <v>416</v>
      </c>
      <c r="B106" s="51"/>
      <c r="C106" s="51"/>
      <c r="D106" s="51"/>
      <c r="E106" s="51"/>
      <c r="F106" s="51"/>
      <c r="G106" s="51"/>
      <c r="H106" s="51"/>
      <c r="I106" s="51">
        <v>1107219</v>
      </c>
      <c r="J106" s="51"/>
      <c r="K106" s="51"/>
      <c r="L106" s="51">
        <v>1107219</v>
      </c>
    </row>
    <row r="107" spans="1:12" x14ac:dyDescent="0.25">
      <c r="A107" s="48" t="s">
        <v>107</v>
      </c>
      <c r="B107" s="51"/>
      <c r="C107" s="51"/>
      <c r="D107" s="51"/>
      <c r="E107" s="51"/>
      <c r="F107" s="51"/>
      <c r="G107" s="51"/>
      <c r="H107" s="51"/>
      <c r="I107" s="51">
        <v>207244.45</v>
      </c>
      <c r="J107" s="51"/>
      <c r="K107" s="51"/>
      <c r="L107" s="51">
        <v>207244.45</v>
      </c>
    </row>
    <row r="108" spans="1:12" x14ac:dyDescent="0.25">
      <c r="A108" s="48" t="s">
        <v>108</v>
      </c>
      <c r="B108" s="51"/>
      <c r="C108" s="51"/>
      <c r="D108" s="51"/>
      <c r="E108" s="51"/>
      <c r="F108" s="51"/>
      <c r="G108" s="51"/>
      <c r="H108" s="51"/>
      <c r="I108" s="51">
        <v>2507776</v>
      </c>
      <c r="J108" s="51">
        <v>44000</v>
      </c>
      <c r="K108" s="51"/>
      <c r="L108" s="51">
        <v>2551776</v>
      </c>
    </row>
    <row r="109" spans="1:12" x14ac:dyDescent="0.25">
      <c r="A109" s="48" t="s">
        <v>110</v>
      </c>
      <c r="B109" s="51"/>
      <c r="C109" s="51"/>
      <c r="D109" s="51"/>
      <c r="E109" s="51"/>
      <c r="F109" s="51"/>
      <c r="G109" s="51"/>
      <c r="H109" s="51"/>
      <c r="I109" s="51">
        <v>858684</v>
      </c>
      <c r="J109" s="51"/>
      <c r="K109" s="51"/>
      <c r="L109" s="51">
        <v>858684</v>
      </c>
    </row>
    <row r="110" spans="1:12" x14ac:dyDescent="0.25">
      <c r="A110" s="48" t="s">
        <v>111</v>
      </c>
      <c r="B110" s="51"/>
      <c r="C110" s="51"/>
      <c r="D110" s="51"/>
      <c r="E110" s="51"/>
      <c r="F110" s="51"/>
      <c r="G110" s="51">
        <v>1100000</v>
      </c>
      <c r="H110" s="51"/>
      <c r="I110" s="51"/>
      <c r="J110" s="51"/>
      <c r="K110" s="51"/>
      <c r="L110" s="51">
        <v>1100000</v>
      </c>
    </row>
    <row r="111" spans="1:12" x14ac:dyDescent="0.25">
      <c r="A111" s="48" t="s">
        <v>78</v>
      </c>
      <c r="B111" s="51"/>
      <c r="C111" s="51"/>
      <c r="D111" s="51"/>
      <c r="E111" s="51"/>
      <c r="F111" s="51">
        <v>1852490.75</v>
      </c>
      <c r="G111" s="51"/>
      <c r="H111" s="51"/>
      <c r="I111" s="51">
        <v>355875</v>
      </c>
      <c r="J111" s="51">
        <v>98941</v>
      </c>
      <c r="K111" s="51"/>
      <c r="L111" s="51">
        <v>2307306.75</v>
      </c>
    </row>
    <row r="112" spans="1:12" x14ac:dyDescent="0.25">
      <c r="A112" s="48" t="s">
        <v>112</v>
      </c>
      <c r="B112" s="51"/>
      <c r="C112" s="51"/>
      <c r="D112" s="51"/>
      <c r="E112" s="51"/>
      <c r="F112" s="51"/>
      <c r="G112" s="51"/>
      <c r="H112" s="51"/>
      <c r="I112" s="51">
        <v>839400</v>
      </c>
      <c r="J112" s="51"/>
      <c r="K112" s="51"/>
      <c r="L112" s="51">
        <v>839400</v>
      </c>
    </row>
    <row r="113" spans="1:12" x14ac:dyDescent="0.25">
      <c r="A113" s="48" t="s">
        <v>113</v>
      </c>
      <c r="B113" s="51">
        <v>700000</v>
      </c>
      <c r="C113" s="51">
        <v>479100</v>
      </c>
      <c r="D113" s="51"/>
      <c r="E113" s="51"/>
      <c r="F113" s="51"/>
      <c r="G113" s="51"/>
      <c r="H113" s="51"/>
      <c r="I113" s="51"/>
      <c r="J113" s="51">
        <v>74900</v>
      </c>
      <c r="K113" s="51"/>
      <c r="L113" s="51">
        <v>1254000</v>
      </c>
    </row>
    <row r="114" spans="1:12" x14ac:dyDescent="0.25">
      <c r="A114" s="48" t="s">
        <v>114</v>
      </c>
      <c r="B114" s="51"/>
      <c r="C114" s="51"/>
      <c r="D114" s="51"/>
      <c r="E114" s="51"/>
      <c r="F114" s="51"/>
      <c r="G114" s="51"/>
      <c r="H114" s="51"/>
      <c r="I114" s="51">
        <v>2999000</v>
      </c>
      <c r="J114" s="51"/>
      <c r="K114" s="51"/>
      <c r="L114" s="51">
        <v>2999000</v>
      </c>
    </row>
    <row r="115" spans="1:12" x14ac:dyDescent="0.25">
      <c r="A115" s="48" t="s">
        <v>115</v>
      </c>
      <c r="B115" s="51"/>
      <c r="C115" s="51"/>
      <c r="D115" s="51"/>
      <c r="E115" s="51"/>
      <c r="F115" s="51">
        <v>1800000</v>
      </c>
      <c r="G115" s="51"/>
      <c r="H115" s="51"/>
      <c r="I115" s="51"/>
      <c r="J115" s="51">
        <v>150000</v>
      </c>
      <c r="K115" s="51"/>
      <c r="L115" s="51">
        <v>1950000</v>
      </c>
    </row>
    <row r="116" spans="1:12" x14ac:dyDescent="0.25">
      <c r="A116" s="43" t="s">
        <v>116</v>
      </c>
      <c r="B116" s="52">
        <v>948192</v>
      </c>
      <c r="C116" s="52">
        <v>450000</v>
      </c>
      <c r="D116" s="52"/>
      <c r="E116" s="52"/>
      <c r="F116" s="52">
        <v>40107254</v>
      </c>
      <c r="G116" s="52">
        <v>7673797.6100000003</v>
      </c>
      <c r="H116" s="52"/>
      <c r="I116" s="52">
        <v>24296919.390000001</v>
      </c>
      <c r="J116" s="52">
        <v>553673.5</v>
      </c>
      <c r="K116" s="52"/>
      <c r="L116" s="52">
        <v>74029836.5</v>
      </c>
    </row>
    <row r="117" spans="1:12" x14ac:dyDescent="0.25">
      <c r="A117" s="48" t="s">
        <v>117</v>
      </c>
      <c r="B117" s="51"/>
      <c r="C117" s="51"/>
      <c r="D117" s="51"/>
      <c r="E117" s="51"/>
      <c r="F117" s="51"/>
      <c r="G117" s="51"/>
      <c r="H117" s="51"/>
      <c r="I117" s="51">
        <v>1492000</v>
      </c>
      <c r="J117" s="51"/>
      <c r="K117" s="51"/>
      <c r="L117" s="51">
        <v>1492000</v>
      </c>
    </row>
    <row r="118" spans="1:12" x14ac:dyDescent="0.25">
      <c r="A118" s="48" t="s">
        <v>118</v>
      </c>
      <c r="B118" s="51"/>
      <c r="C118" s="51"/>
      <c r="D118" s="51"/>
      <c r="E118" s="51"/>
      <c r="F118" s="51"/>
      <c r="G118" s="51">
        <v>2000000</v>
      </c>
      <c r="H118" s="51"/>
      <c r="I118" s="51">
        <v>322230</v>
      </c>
      <c r="J118" s="51"/>
      <c r="K118" s="51"/>
      <c r="L118" s="51">
        <v>2322230</v>
      </c>
    </row>
    <row r="119" spans="1:12" x14ac:dyDescent="0.25">
      <c r="A119" s="48" t="s">
        <v>119</v>
      </c>
      <c r="B119" s="51"/>
      <c r="C119" s="51"/>
      <c r="D119" s="51"/>
      <c r="E119" s="51"/>
      <c r="F119" s="51"/>
      <c r="G119" s="51"/>
      <c r="H119" s="51"/>
      <c r="I119" s="51"/>
      <c r="J119" s="51"/>
      <c r="K119" s="51"/>
      <c r="L119" s="51"/>
    </row>
    <row r="120" spans="1:12" x14ac:dyDescent="0.25">
      <c r="A120" s="48" t="s">
        <v>120</v>
      </c>
      <c r="B120" s="51"/>
      <c r="C120" s="51"/>
      <c r="D120" s="51"/>
      <c r="E120" s="51"/>
      <c r="F120" s="51"/>
      <c r="G120" s="51"/>
      <c r="H120" s="51"/>
      <c r="I120" s="51"/>
      <c r="J120" s="51">
        <v>100000</v>
      </c>
      <c r="K120" s="51"/>
      <c r="L120" s="51">
        <v>100000</v>
      </c>
    </row>
    <row r="121" spans="1:12" x14ac:dyDescent="0.25">
      <c r="A121" s="48" t="s">
        <v>121</v>
      </c>
      <c r="B121" s="51"/>
      <c r="C121" s="51"/>
      <c r="D121" s="51"/>
      <c r="E121" s="51"/>
      <c r="F121" s="51"/>
      <c r="G121" s="51">
        <v>1887000</v>
      </c>
      <c r="H121" s="51"/>
      <c r="I121" s="51">
        <v>1347275.31</v>
      </c>
      <c r="J121" s="51"/>
      <c r="K121" s="51"/>
      <c r="L121" s="51">
        <v>3234275.31</v>
      </c>
    </row>
    <row r="122" spans="1:12" x14ac:dyDescent="0.25">
      <c r="A122" s="48" t="s">
        <v>122</v>
      </c>
      <c r="B122" s="51"/>
      <c r="C122" s="51"/>
      <c r="D122" s="51"/>
      <c r="E122" s="51"/>
      <c r="F122" s="51"/>
      <c r="G122" s="51">
        <v>2911034.6100000003</v>
      </c>
      <c r="H122" s="51"/>
      <c r="I122" s="51">
        <v>2960796.19</v>
      </c>
      <c r="J122" s="51"/>
      <c r="K122" s="51"/>
      <c r="L122" s="51">
        <v>5871830.8000000007</v>
      </c>
    </row>
    <row r="123" spans="1:12" x14ac:dyDescent="0.25">
      <c r="A123" s="48" t="s">
        <v>123</v>
      </c>
      <c r="B123" s="51">
        <v>900000</v>
      </c>
      <c r="C123" s="51"/>
      <c r="D123" s="51"/>
      <c r="E123" s="51"/>
      <c r="F123" s="51"/>
      <c r="G123" s="51"/>
      <c r="H123" s="51"/>
      <c r="I123" s="51">
        <v>908300</v>
      </c>
      <c r="J123" s="51">
        <v>99536</v>
      </c>
      <c r="K123" s="51"/>
      <c r="L123" s="51">
        <v>1907836</v>
      </c>
    </row>
    <row r="124" spans="1:12" x14ac:dyDescent="0.25">
      <c r="A124" s="48" t="s">
        <v>124</v>
      </c>
      <c r="B124" s="51"/>
      <c r="C124" s="51"/>
      <c r="D124" s="51"/>
      <c r="E124" s="51"/>
      <c r="F124" s="51">
        <v>4000000</v>
      </c>
      <c r="G124" s="51"/>
      <c r="H124" s="51"/>
      <c r="I124" s="51"/>
      <c r="J124" s="51"/>
      <c r="K124" s="51"/>
      <c r="L124" s="51">
        <v>4000000</v>
      </c>
    </row>
    <row r="125" spans="1:12" x14ac:dyDescent="0.25">
      <c r="A125" s="48" t="s">
        <v>126</v>
      </c>
      <c r="B125" s="51"/>
      <c r="C125" s="51"/>
      <c r="D125" s="51"/>
      <c r="E125" s="51"/>
      <c r="F125" s="51"/>
      <c r="G125" s="51"/>
      <c r="H125" s="51"/>
      <c r="I125" s="51"/>
      <c r="J125" s="51">
        <v>25000</v>
      </c>
      <c r="K125" s="51"/>
      <c r="L125" s="51">
        <v>25000</v>
      </c>
    </row>
    <row r="126" spans="1:12" x14ac:dyDescent="0.25">
      <c r="A126" s="48" t="s">
        <v>127</v>
      </c>
      <c r="B126" s="51"/>
      <c r="C126" s="51"/>
      <c r="D126" s="51"/>
      <c r="E126" s="51"/>
      <c r="F126" s="51"/>
      <c r="G126" s="51"/>
      <c r="H126" s="51"/>
      <c r="I126" s="51">
        <v>563371</v>
      </c>
      <c r="J126" s="51"/>
      <c r="K126" s="51"/>
      <c r="L126" s="51">
        <v>563371</v>
      </c>
    </row>
    <row r="127" spans="1:12" x14ac:dyDescent="0.25">
      <c r="A127" s="48" t="s">
        <v>128</v>
      </c>
      <c r="B127" s="51"/>
      <c r="C127" s="51"/>
      <c r="D127" s="51"/>
      <c r="E127" s="51"/>
      <c r="F127" s="51"/>
      <c r="G127" s="51"/>
      <c r="H127" s="51"/>
      <c r="I127" s="51">
        <v>625000</v>
      </c>
      <c r="J127" s="51"/>
      <c r="K127" s="51"/>
      <c r="L127" s="51">
        <v>625000</v>
      </c>
    </row>
    <row r="128" spans="1:12" x14ac:dyDescent="0.25">
      <c r="A128" s="48" t="s">
        <v>129</v>
      </c>
      <c r="B128" s="51"/>
      <c r="C128" s="51"/>
      <c r="D128" s="51"/>
      <c r="E128" s="51"/>
      <c r="F128" s="51"/>
      <c r="G128" s="51">
        <v>875763</v>
      </c>
      <c r="H128" s="51"/>
      <c r="I128" s="51">
        <v>1161621</v>
      </c>
      <c r="J128" s="51">
        <v>23185</v>
      </c>
      <c r="K128" s="51"/>
      <c r="L128" s="51">
        <v>2060569</v>
      </c>
    </row>
    <row r="129" spans="1:12" x14ac:dyDescent="0.25">
      <c r="A129" s="48" t="s">
        <v>130</v>
      </c>
      <c r="B129" s="51">
        <v>48192</v>
      </c>
      <c r="C129" s="51">
        <v>450000</v>
      </c>
      <c r="D129" s="51"/>
      <c r="E129" s="51"/>
      <c r="F129" s="51">
        <v>2357054</v>
      </c>
      <c r="G129" s="51"/>
      <c r="H129" s="51"/>
      <c r="I129" s="51">
        <v>537900</v>
      </c>
      <c r="J129" s="51">
        <v>70000</v>
      </c>
      <c r="K129" s="51"/>
      <c r="L129" s="51">
        <v>3463146</v>
      </c>
    </row>
    <row r="130" spans="1:12" x14ac:dyDescent="0.25">
      <c r="A130" s="48" t="s">
        <v>432</v>
      </c>
      <c r="B130" s="51"/>
      <c r="C130" s="51"/>
      <c r="D130" s="51"/>
      <c r="E130" s="51"/>
      <c r="F130" s="51"/>
      <c r="G130" s="51"/>
      <c r="H130" s="51"/>
      <c r="I130" s="51"/>
      <c r="J130" s="51">
        <v>211208.5</v>
      </c>
      <c r="K130" s="51"/>
      <c r="L130" s="51">
        <v>211208.5</v>
      </c>
    </row>
    <row r="131" spans="1:12" x14ac:dyDescent="0.25">
      <c r="A131" s="48" t="s">
        <v>131</v>
      </c>
      <c r="B131" s="51"/>
      <c r="C131" s="51"/>
      <c r="D131" s="51"/>
      <c r="E131" s="51"/>
      <c r="F131" s="51"/>
      <c r="G131" s="51"/>
      <c r="H131" s="51"/>
      <c r="I131" s="51">
        <v>2919247.24</v>
      </c>
      <c r="J131" s="51">
        <v>24744</v>
      </c>
      <c r="K131" s="51"/>
      <c r="L131" s="51">
        <v>2943991.24</v>
      </c>
    </row>
    <row r="132" spans="1:12" x14ac:dyDescent="0.25">
      <c r="A132" s="48" t="s">
        <v>132</v>
      </c>
      <c r="B132" s="51"/>
      <c r="C132" s="51"/>
      <c r="D132" s="51"/>
      <c r="E132" s="51"/>
      <c r="F132" s="51"/>
      <c r="G132" s="51"/>
      <c r="H132" s="51"/>
      <c r="I132" s="51">
        <v>37798</v>
      </c>
      <c r="J132" s="51"/>
      <c r="K132" s="51"/>
      <c r="L132" s="51">
        <v>37798</v>
      </c>
    </row>
    <row r="133" spans="1:12" x14ac:dyDescent="0.25">
      <c r="A133" s="48" t="s">
        <v>405</v>
      </c>
      <c r="B133" s="51"/>
      <c r="C133" s="51"/>
      <c r="D133" s="51"/>
      <c r="E133" s="51"/>
      <c r="F133" s="51"/>
      <c r="G133" s="51"/>
      <c r="H133" s="51"/>
      <c r="I133" s="51">
        <v>2500000</v>
      </c>
      <c r="J133" s="51"/>
      <c r="K133" s="51"/>
      <c r="L133" s="51">
        <v>2500000</v>
      </c>
    </row>
    <row r="134" spans="1:12" x14ac:dyDescent="0.25">
      <c r="A134" s="48" t="s">
        <v>133</v>
      </c>
      <c r="B134" s="51"/>
      <c r="C134" s="51"/>
      <c r="D134" s="51"/>
      <c r="E134" s="51"/>
      <c r="F134" s="51"/>
      <c r="G134" s="51"/>
      <c r="H134" s="51"/>
      <c r="I134" s="51">
        <v>414213.99</v>
      </c>
      <c r="J134" s="51"/>
      <c r="K134" s="51"/>
      <c r="L134" s="51">
        <v>414213.99</v>
      </c>
    </row>
    <row r="135" spans="1:12" x14ac:dyDescent="0.25">
      <c r="A135" s="48" t="s">
        <v>134</v>
      </c>
      <c r="B135" s="51"/>
      <c r="C135" s="51"/>
      <c r="D135" s="51"/>
      <c r="E135" s="51"/>
      <c r="F135" s="51"/>
      <c r="G135" s="51"/>
      <c r="H135" s="51"/>
      <c r="I135" s="51">
        <v>2630536.31</v>
      </c>
      <c r="J135" s="51"/>
      <c r="K135" s="51"/>
      <c r="L135" s="51">
        <v>2630536.31</v>
      </c>
    </row>
    <row r="136" spans="1:12" x14ac:dyDescent="0.25">
      <c r="A136" s="48" t="s">
        <v>135</v>
      </c>
      <c r="B136" s="51"/>
      <c r="C136" s="51"/>
      <c r="D136" s="51"/>
      <c r="E136" s="51"/>
      <c r="F136" s="51">
        <v>33750200</v>
      </c>
      <c r="G136" s="51"/>
      <c r="H136" s="51"/>
      <c r="I136" s="51">
        <v>1500000</v>
      </c>
      <c r="J136" s="51"/>
      <c r="K136" s="51"/>
      <c r="L136" s="51">
        <v>35250200</v>
      </c>
    </row>
    <row r="137" spans="1:12" x14ac:dyDescent="0.25">
      <c r="A137" s="48" t="s">
        <v>136</v>
      </c>
      <c r="B137" s="51"/>
      <c r="C137" s="51"/>
      <c r="D137" s="51"/>
      <c r="E137" s="51"/>
      <c r="F137" s="51"/>
      <c r="G137" s="51"/>
      <c r="H137" s="51"/>
      <c r="I137" s="51">
        <v>2595380.35</v>
      </c>
      <c r="J137" s="51"/>
      <c r="K137" s="51"/>
      <c r="L137" s="51">
        <v>2595380.35</v>
      </c>
    </row>
    <row r="138" spans="1:12" x14ac:dyDescent="0.25">
      <c r="A138" s="48" t="s">
        <v>137</v>
      </c>
      <c r="B138" s="51"/>
      <c r="C138" s="51"/>
      <c r="D138" s="51"/>
      <c r="E138" s="51"/>
      <c r="F138" s="51"/>
      <c r="G138" s="51"/>
      <c r="H138" s="51"/>
      <c r="I138" s="51">
        <v>1781250</v>
      </c>
      <c r="J138" s="51"/>
      <c r="K138" s="51"/>
      <c r="L138" s="51">
        <v>1781250</v>
      </c>
    </row>
    <row r="139" spans="1:12" x14ac:dyDescent="0.25">
      <c r="A139" s="43" t="s">
        <v>138</v>
      </c>
      <c r="B139" s="52">
        <v>1182230.95</v>
      </c>
      <c r="C139" s="52">
        <v>534143</v>
      </c>
      <c r="D139" s="52">
        <v>500000</v>
      </c>
      <c r="E139" s="52">
        <v>859800</v>
      </c>
      <c r="F139" s="52">
        <v>23237825.099999998</v>
      </c>
      <c r="G139" s="52">
        <v>2194500</v>
      </c>
      <c r="H139" s="52"/>
      <c r="I139" s="52">
        <v>22274891.420000002</v>
      </c>
      <c r="J139" s="52">
        <v>1901525.9600000002</v>
      </c>
      <c r="K139" s="52">
        <v>1197000</v>
      </c>
      <c r="L139" s="52">
        <v>53881916.430000007</v>
      </c>
    </row>
    <row r="140" spans="1:12" x14ac:dyDescent="0.25">
      <c r="A140" s="48" t="s">
        <v>139</v>
      </c>
      <c r="B140" s="51"/>
      <c r="C140" s="51"/>
      <c r="D140" s="51"/>
      <c r="E140" s="51"/>
      <c r="F140" s="51"/>
      <c r="G140" s="51"/>
      <c r="H140" s="51"/>
      <c r="I140" s="51"/>
      <c r="J140" s="51"/>
      <c r="K140" s="51"/>
      <c r="L140" s="51"/>
    </row>
    <row r="141" spans="1:12" x14ac:dyDescent="0.25">
      <c r="A141" s="48" t="s">
        <v>140</v>
      </c>
      <c r="B141" s="51"/>
      <c r="C141" s="51">
        <v>273388</v>
      </c>
      <c r="D141" s="51"/>
      <c r="E141" s="51"/>
      <c r="F141" s="51"/>
      <c r="G141" s="51"/>
      <c r="H141" s="51"/>
      <c r="I141" s="51">
        <v>2522280</v>
      </c>
      <c r="J141" s="51">
        <v>40000</v>
      </c>
      <c r="K141" s="51"/>
      <c r="L141" s="51">
        <v>2835668</v>
      </c>
    </row>
    <row r="142" spans="1:12" x14ac:dyDescent="0.25">
      <c r="A142" s="48" t="s">
        <v>141</v>
      </c>
      <c r="B142" s="51"/>
      <c r="C142" s="51"/>
      <c r="D142" s="51"/>
      <c r="E142" s="51"/>
      <c r="F142" s="51"/>
      <c r="G142" s="51"/>
      <c r="H142" s="51"/>
      <c r="I142" s="51">
        <v>1243167</v>
      </c>
      <c r="J142" s="51">
        <v>50000</v>
      </c>
      <c r="K142" s="51"/>
      <c r="L142" s="51">
        <v>1293167</v>
      </c>
    </row>
    <row r="143" spans="1:12" x14ac:dyDescent="0.25">
      <c r="A143" s="48" t="s">
        <v>142</v>
      </c>
      <c r="B143" s="51"/>
      <c r="C143" s="51"/>
      <c r="D143" s="51"/>
      <c r="E143" s="51"/>
      <c r="F143" s="51"/>
      <c r="G143" s="51"/>
      <c r="H143" s="51"/>
      <c r="I143" s="51">
        <v>1500000</v>
      </c>
      <c r="J143" s="51"/>
      <c r="K143" s="51"/>
      <c r="L143" s="51">
        <v>1500000</v>
      </c>
    </row>
    <row r="144" spans="1:12" x14ac:dyDescent="0.25">
      <c r="A144" s="48" t="s">
        <v>143</v>
      </c>
      <c r="B144" s="51"/>
      <c r="C144" s="51"/>
      <c r="D144" s="51"/>
      <c r="E144" s="51"/>
      <c r="F144" s="51">
        <v>10950000</v>
      </c>
      <c r="G144" s="51"/>
      <c r="H144" s="51"/>
      <c r="I144" s="51"/>
      <c r="J144" s="51">
        <v>81900</v>
      </c>
      <c r="K144" s="51">
        <v>1197000</v>
      </c>
      <c r="L144" s="51">
        <v>12228900</v>
      </c>
    </row>
    <row r="145" spans="1:12" x14ac:dyDescent="0.25">
      <c r="A145" s="48" t="s">
        <v>144</v>
      </c>
      <c r="B145" s="51"/>
      <c r="C145" s="51"/>
      <c r="D145" s="51"/>
      <c r="E145" s="51"/>
      <c r="F145" s="51"/>
      <c r="G145" s="51"/>
      <c r="H145" s="51"/>
      <c r="I145" s="51">
        <v>300000</v>
      </c>
      <c r="J145" s="51"/>
      <c r="K145" s="51"/>
      <c r="L145" s="51">
        <v>300000</v>
      </c>
    </row>
    <row r="146" spans="1:12" x14ac:dyDescent="0.25">
      <c r="A146" s="48" t="s">
        <v>146</v>
      </c>
      <c r="B146" s="51"/>
      <c r="C146" s="51"/>
      <c r="D146" s="51"/>
      <c r="E146" s="51"/>
      <c r="F146" s="51"/>
      <c r="G146" s="51"/>
      <c r="H146" s="51"/>
      <c r="I146" s="51">
        <v>3900000</v>
      </c>
      <c r="J146" s="51"/>
      <c r="K146" s="51"/>
      <c r="L146" s="51">
        <v>3900000</v>
      </c>
    </row>
    <row r="147" spans="1:12" x14ac:dyDescent="0.25">
      <c r="A147" s="48" t="s">
        <v>147</v>
      </c>
      <c r="B147" s="51"/>
      <c r="C147" s="51"/>
      <c r="D147" s="51"/>
      <c r="E147" s="51"/>
      <c r="F147" s="51"/>
      <c r="G147" s="51"/>
      <c r="H147" s="51"/>
      <c r="I147" s="51"/>
      <c r="J147" s="51"/>
      <c r="K147" s="51"/>
      <c r="L147" s="51"/>
    </row>
    <row r="148" spans="1:12" x14ac:dyDescent="0.25">
      <c r="A148" s="48" t="s">
        <v>148</v>
      </c>
      <c r="B148" s="51"/>
      <c r="C148" s="51"/>
      <c r="D148" s="51"/>
      <c r="E148" s="51"/>
      <c r="F148" s="51"/>
      <c r="G148" s="51"/>
      <c r="H148" s="51"/>
      <c r="I148" s="51">
        <v>457449.5</v>
      </c>
      <c r="J148" s="51">
        <v>73726.3</v>
      </c>
      <c r="K148" s="51"/>
      <c r="L148" s="51">
        <v>531175.80000000005</v>
      </c>
    </row>
    <row r="149" spans="1:12" x14ac:dyDescent="0.25">
      <c r="A149" s="48" t="s">
        <v>417</v>
      </c>
      <c r="B149" s="51"/>
      <c r="C149" s="51"/>
      <c r="D149" s="51"/>
      <c r="E149" s="51"/>
      <c r="F149" s="51"/>
      <c r="G149" s="51"/>
      <c r="H149" s="51"/>
      <c r="I149" s="51"/>
      <c r="J149" s="51">
        <v>49100</v>
      </c>
      <c r="K149" s="51"/>
      <c r="L149" s="51">
        <v>49100</v>
      </c>
    </row>
    <row r="150" spans="1:12" x14ac:dyDescent="0.25">
      <c r="A150" s="48" t="s">
        <v>151</v>
      </c>
      <c r="B150" s="51"/>
      <c r="C150" s="51"/>
      <c r="D150" s="51"/>
      <c r="E150" s="51"/>
      <c r="F150" s="51"/>
      <c r="G150" s="51"/>
      <c r="H150" s="51"/>
      <c r="I150" s="51"/>
      <c r="J150" s="51"/>
      <c r="K150" s="51"/>
      <c r="L150" s="51"/>
    </row>
    <row r="151" spans="1:12" x14ac:dyDescent="0.25">
      <c r="A151" s="48" t="s">
        <v>153</v>
      </c>
      <c r="B151" s="51"/>
      <c r="C151" s="51"/>
      <c r="D151" s="51"/>
      <c r="E151" s="51"/>
      <c r="F151" s="51">
        <v>9287825.0999999996</v>
      </c>
      <c r="G151" s="51"/>
      <c r="H151" s="51"/>
      <c r="I151" s="51">
        <v>395800</v>
      </c>
      <c r="J151" s="51"/>
      <c r="K151" s="51"/>
      <c r="L151" s="51">
        <v>9683625.0999999996</v>
      </c>
    </row>
    <row r="152" spans="1:12" x14ac:dyDescent="0.25">
      <c r="A152" s="48" t="s">
        <v>418</v>
      </c>
      <c r="B152" s="51"/>
      <c r="C152" s="51"/>
      <c r="D152" s="51"/>
      <c r="E152" s="51"/>
      <c r="F152" s="51">
        <v>3000000</v>
      </c>
      <c r="G152" s="51"/>
      <c r="H152" s="51"/>
      <c r="I152" s="51"/>
      <c r="J152" s="51"/>
      <c r="K152" s="51"/>
      <c r="L152" s="51">
        <v>3000000</v>
      </c>
    </row>
    <row r="153" spans="1:12" x14ac:dyDescent="0.25">
      <c r="A153" s="48" t="s">
        <v>154</v>
      </c>
      <c r="B153" s="51"/>
      <c r="C153" s="51"/>
      <c r="D153" s="51"/>
      <c r="E153" s="51"/>
      <c r="F153" s="51"/>
      <c r="G153" s="51"/>
      <c r="H153" s="51"/>
      <c r="I153" s="51"/>
      <c r="J153" s="51">
        <v>105000</v>
      </c>
      <c r="K153" s="51"/>
      <c r="L153" s="51">
        <v>105000</v>
      </c>
    </row>
    <row r="154" spans="1:12" x14ac:dyDescent="0.25">
      <c r="A154" s="48" t="s">
        <v>155</v>
      </c>
      <c r="B154" s="51"/>
      <c r="C154" s="51"/>
      <c r="D154" s="51"/>
      <c r="E154" s="51"/>
      <c r="F154" s="51"/>
      <c r="G154" s="51"/>
      <c r="H154" s="51"/>
      <c r="I154" s="51"/>
      <c r="J154" s="51">
        <v>336556.54000000004</v>
      </c>
      <c r="K154" s="51"/>
      <c r="L154" s="51">
        <v>336556.54000000004</v>
      </c>
    </row>
    <row r="155" spans="1:12" x14ac:dyDescent="0.25">
      <c r="A155" s="48" t="s">
        <v>156</v>
      </c>
      <c r="B155" s="51"/>
      <c r="C155" s="51"/>
      <c r="D155" s="51"/>
      <c r="E155" s="51"/>
      <c r="F155" s="51"/>
      <c r="G155" s="51"/>
      <c r="H155" s="51"/>
      <c r="I155" s="51">
        <v>2000000</v>
      </c>
      <c r="J155" s="51"/>
      <c r="K155" s="51"/>
      <c r="L155" s="51">
        <v>2000000</v>
      </c>
    </row>
    <row r="156" spans="1:12" x14ac:dyDescent="0.25">
      <c r="A156" s="48" t="s">
        <v>157</v>
      </c>
      <c r="B156" s="51"/>
      <c r="C156" s="51"/>
      <c r="D156" s="51"/>
      <c r="E156" s="51"/>
      <c r="F156" s="51"/>
      <c r="G156" s="51"/>
      <c r="H156" s="51"/>
      <c r="I156" s="51"/>
      <c r="J156" s="51"/>
      <c r="K156" s="51"/>
      <c r="L156" s="51"/>
    </row>
    <row r="157" spans="1:12" x14ac:dyDescent="0.25">
      <c r="A157" s="48" t="s">
        <v>158</v>
      </c>
      <c r="B157" s="51"/>
      <c r="C157" s="51"/>
      <c r="D157" s="51"/>
      <c r="E157" s="51"/>
      <c r="F157" s="51"/>
      <c r="G157" s="51"/>
      <c r="H157" s="51"/>
      <c r="I157" s="51"/>
      <c r="J157" s="51">
        <v>25000</v>
      </c>
      <c r="K157" s="51"/>
      <c r="L157" s="51">
        <v>25000</v>
      </c>
    </row>
    <row r="158" spans="1:12" x14ac:dyDescent="0.25">
      <c r="A158" s="48" t="s">
        <v>159</v>
      </c>
      <c r="B158" s="51">
        <v>1000000</v>
      </c>
      <c r="C158" s="51"/>
      <c r="D158" s="51"/>
      <c r="E158" s="51"/>
      <c r="F158" s="51"/>
      <c r="G158" s="51"/>
      <c r="H158" s="51"/>
      <c r="I158" s="51"/>
      <c r="J158" s="51"/>
      <c r="K158" s="51"/>
      <c r="L158" s="51">
        <v>1000000</v>
      </c>
    </row>
    <row r="159" spans="1:12" x14ac:dyDescent="0.25">
      <c r="A159" s="48" t="s">
        <v>160</v>
      </c>
      <c r="B159" s="51"/>
      <c r="C159" s="51"/>
      <c r="D159" s="51"/>
      <c r="E159" s="51"/>
      <c r="F159" s="51"/>
      <c r="G159" s="51"/>
      <c r="H159" s="51"/>
      <c r="I159" s="51">
        <v>84600</v>
      </c>
      <c r="J159" s="51">
        <v>66928.399999999994</v>
      </c>
      <c r="K159" s="51"/>
      <c r="L159" s="51">
        <v>151528.4</v>
      </c>
    </row>
    <row r="160" spans="1:12" x14ac:dyDescent="0.25">
      <c r="A160" s="48" t="s">
        <v>161</v>
      </c>
      <c r="B160" s="51"/>
      <c r="C160" s="51"/>
      <c r="D160" s="51"/>
      <c r="E160" s="51"/>
      <c r="F160" s="51"/>
      <c r="G160" s="51">
        <v>1000000</v>
      </c>
      <c r="H160" s="51"/>
      <c r="I160" s="51">
        <v>168100</v>
      </c>
      <c r="J160" s="51"/>
      <c r="K160" s="51"/>
      <c r="L160" s="51">
        <v>1168100</v>
      </c>
    </row>
    <row r="161" spans="1:12" x14ac:dyDescent="0.25">
      <c r="A161" s="48" t="s">
        <v>433</v>
      </c>
      <c r="B161" s="51"/>
      <c r="C161" s="51"/>
      <c r="D161" s="51"/>
      <c r="E161" s="51"/>
      <c r="F161" s="51"/>
      <c r="G161" s="51"/>
      <c r="H161" s="51"/>
      <c r="I161" s="51"/>
      <c r="J161" s="51"/>
      <c r="K161" s="51"/>
      <c r="L161" s="51"/>
    </row>
    <row r="162" spans="1:12" x14ac:dyDescent="0.25">
      <c r="A162" s="48" t="s">
        <v>162</v>
      </c>
      <c r="B162" s="51"/>
      <c r="C162" s="51"/>
      <c r="D162" s="51"/>
      <c r="E162" s="51"/>
      <c r="F162" s="51"/>
      <c r="G162" s="51"/>
      <c r="H162" s="51"/>
      <c r="I162" s="51"/>
      <c r="J162" s="51">
        <v>65131.05</v>
      </c>
      <c r="K162" s="51"/>
      <c r="L162" s="51">
        <v>65131.05</v>
      </c>
    </row>
    <row r="163" spans="1:12" x14ac:dyDescent="0.25">
      <c r="A163" s="48" t="s">
        <v>163</v>
      </c>
      <c r="B163" s="51"/>
      <c r="C163" s="51"/>
      <c r="D163" s="51"/>
      <c r="E163" s="51"/>
      <c r="F163" s="51"/>
      <c r="G163" s="51">
        <v>294500</v>
      </c>
      <c r="H163" s="51"/>
      <c r="I163" s="51"/>
      <c r="J163" s="51">
        <v>98700</v>
      </c>
      <c r="K163" s="51"/>
      <c r="L163" s="51">
        <v>393200</v>
      </c>
    </row>
    <row r="164" spans="1:12" x14ac:dyDescent="0.25">
      <c r="A164" s="48" t="s">
        <v>164</v>
      </c>
      <c r="B164" s="51"/>
      <c r="C164" s="51"/>
      <c r="D164" s="51"/>
      <c r="E164" s="51"/>
      <c r="F164" s="51"/>
      <c r="G164" s="51"/>
      <c r="H164" s="51"/>
      <c r="I164" s="51">
        <v>595424</v>
      </c>
      <c r="J164" s="51"/>
      <c r="K164" s="51"/>
      <c r="L164" s="51">
        <v>595424</v>
      </c>
    </row>
    <row r="165" spans="1:12" x14ac:dyDescent="0.25">
      <c r="A165" s="48" t="s">
        <v>165</v>
      </c>
      <c r="B165" s="51"/>
      <c r="C165" s="51"/>
      <c r="D165" s="51"/>
      <c r="E165" s="51"/>
      <c r="F165" s="51"/>
      <c r="G165" s="51">
        <v>900000</v>
      </c>
      <c r="H165" s="51"/>
      <c r="I165" s="51"/>
      <c r="J165" s="51">
        <v>90049.24</v>
      </c>
      <c r="K165" s="51"/>
      <c r="L165" s="51">
        <v>990049.24</v>
      </c>
    </row>
    <row r="166" spans="1:12" x14ac:dyDescent="0.25">
      <c r="A166" s="48" t="s">
        <v>166</v>
      </c>
      <c r="B166" s="51"/>
      <c r="C166" s="51"/>
      <c r="D166" s="51"/>
      <c r="E166" s="51"/>
      <c r="F166" s="51"/>
      <c r="G166" s="51"/>
      <c r="H166" s="51"/>
      <c r="I166" s="51">
        <v>414100</v>
      </c>
      <c r="J166" s="51"/>
      <c r="K166" s="51"/>
      <c r="L166" s="51">
        <v>414100</v>
      </c>
    </row>
    <row r="167" spans="1:12" x14ac:dyDescent="0.25">
      <c r="A167" s="48" t="s">
        <v>167</v>
      </c>
      <c r="B167" s="51"/>
      <c r="C167" s="51"/>
      <c r="D167" s="51"/>
      <c r="E167" s="51"/>
      <c r="F167" s="51"/>
      <c r="G167" s="51"/>
      <c r="H167" s="51"/>
      <c r="I167" s="51">
        <v>380000</v>
      </c>
      <c r="J167" s="51"/>
      <c r="K167" s="51"/>
      <c r="L167" s="51">
        <v>380000</v>
      </c>
    </row>
    <row r="168" spans="1:12" x14ac:dyDescent="0.25">
      <c r="A168" s="48" t="s">
        <v>168</v>
      </c>
      <c r="B168" s="51">
        <v>182230.95</v>
      </c>
      <c r="C168" s="51"/>
      <c r="D168" s="51"/>
      <c r="E168" s="51"/>
      <c r="F168" s="51"/>
      <c r="G168" s="51"/>
      <c r="H168" s="51"/>
      <c r="I168" s="51">
        <v>2246500</v>
      </c>
      <c r="J168" s="51">
        <v>207748.97</v>
      </c>
      <c r="K168" s="51"/>
      <c r="L168" s="51">
        <v>2636479.9200000004</v>
      </c>
    </row>
    <row r="169" spans="1:12" x14ac:dyDescent="0.25">
      <c r="A169" s="48" t="s">
        <v>434</v>
      </c>
      <c r="B169" s="51"/>
      <c r="C169" s="51"/>
      <c r="D169" s="51"/>
      <c r="E169" s="51"/>
      <c r="F169" s="51"/>
      <c r="G169" s="51"/>
      <c r="H169" s="51"/>
      <c r="I169" s="51"/>
      <c r="J169" s="51"/>
      <c r="K169" s="51"/>
      <c r="L169" s="51"/>
    </row>
    <row r="170" spans="1:12" x14ac:dyDescent="0.25">
      <c r="A170" s="48" t="s">
        <v>169</v>
      </c>
      <c r="B170" s="51"/>
      <c r="C170" s="51"/>
      <c r="D170" s="51"/>
      <c r="E170" s="51"/>
      <c r="F170" s="51"/>
      <c r="G170" s="51"/>
      <c r="H170" s="51"/>
      <c r="I170" s="51">
        <v>308700</v>
      </c>
      <c r="J170" s="51">
        <v>50000</v>
      </c>
      <c r="K170" s="51"/>
      <c r="L170" s="51">
        <v>358700</v>
      </c>
    </row>
    <row r="171" spans="1:12" x14ac:dyDescent="0.25">
      <c r="A171" s="48" t="s">
        <v>170</v>
      </c>
      <c r="B171" s="51"/>
      <c r="C171" s="51"/>
      <c r="D171" s="51"/>
      <c r="E171" s="51"/>
      <c r="F171" s="51"/>
      <c r="G171" s="51"/>
      <c r="H171" s="51"/>
      <c r="I171" s="51"/>
      <c r="J171" s="51">
        <v>149500</v>
      </c>
      <c r="K171" s="51"/>
      <c r="L171" s="51">
        <v>149500</v>
      </c>
    </row>
    <row r="172" spans="1:12" x14ac:dyDescent="0.25">
      <c r="A172" s="48" t="s">
        <v>171</v>
      </c>
      <c r="B172" s="51"/>
      <c r="C172" s="51">
        <v>60000</v>
      </c>
      <c r="D172" s="51"/>
      <c r="E172" s="51">
        <v>859800</v>
      </c>
      <c r="F172" s="51"/>
      <c r="G172" s="51"/>
      <c r="H172" s="51"/>
      <c r="I172" s="51">
        <v>875873</v>
      </c>
      <c r="J172" s="51">
        <v>75000</v>
      </c>
      <c r="K172" s="51"/>
      <c r="L172" s="51">
        <v>1870673</v>
      </c>
    </row>
    <row r="173" spans="1:12" x14ac:dyDescent="0.25">
      <c r="A173" s="48" t="s">
        <v>172</v>
      </c>
      <c r="B173" s="51"/>
      <c r="C173" s="51"/>
      <c r="D173" s="51"/>
      <c r="E173" s="51"/>
      <c r="F173" s="51"/>
      <c r="G173" s="51"/>
      <c r="H173" s="51"/>
      <c r="I173" s="51"/>
      <c r="J173" s="51">
        <v>48590.19</v>
      </c>
      <c r="K173" s="51"/>
      <c r="L173" s="51">
        <v>48590.19</v>
      </c>
    </row>
    <row r="174" spans="1:12" x14ac:dyDescent="0.25">
      <c r="A174" s="48" t="s">
        <v>173</v>
      </c>
      <c r="B174" s="51"/>
      <c r="C174" s="51">
        <v>200755</v>
      </c>
      <c r="D174" s="51"/>
      <c r="E174" s="51"/>
      <c r="F174" s="51"/>
      <c r="G174" s="51"/>
      <c r="H174" s="51"/>
      <c r="I174" s="51"/>
      <c r="J174" s="51"/>
      <c r="K174" s="51"/>
      <c r="L174" s="51">
        <v>200755</v>
      </c>
    </row>
    <row r="175" spans="1:12" x14ac:dyDescent="0.25">
      <c r="A175" s="48" t="s">
        <v>174</v>
      </c>
      <c r="B175" s="51"/>
      <c r="C175" s="51"/>
      <c r="D175" s="51">
        <v>500000</v>
      </c>
      <c r="E175" s="51"/>
      <c r="F175" s="51"/>
      <c r="G175" s="51"/>
      <c r="H175" s="51"/>
      <c r="I175" s="51">
        <v>2000000</v>
      </c>
      <c r="J175" s="51">
        <v>47601</v>
      </c>
      <c r="K175" s="51"/>
      <c r="L175" s="51">
        <v>2547601</v>
      </c>
    </row>
    <row r="176" spans="1:12" x14ac:dyDescent="0.25">
      <c r="A176" s="48" t="s">
        <v>175</v>
      </c>
      <c r="B176" s="51"/>
      <c r="C176" s="51"/>
      <c r="D176" s="51"/>
      <c r="E176" s="51"/>
      <c r="F176" s="51"/>
      <c r="G176" s="51"/>
      <c r="H176" s="51"/>
      <c r="I176" s="51">
        <v>625600</v>
      </c>
      <c r="J176" s="51"/>
      <c r="K176" s="51"/>
      <c r="L176" s="51">
        <v>625600</v>
      </c>
    </row>
    <row r="177" spans="1:12" x14ac:dyDescent="0.25">
      <c r="A177" s="48" t="s">
        <v>176</v>
      </c>
      <c r="B177" s="51"/>
      <c r="C177" s="51"/>
      <c r="D177" s="51"/>
      <c r="E177" s="51"/>
      <c r="F177" s="51"/>
      <c r="G177" s="51"/>
      <c r="H177" s="51"/>
      <c r="I177" s="51">
        <v>1647700</v>
      </c>
      <c r="J177" s="51">
        <v>190994.27</v>
      </c>
      <c r="K177" s="51"/>
      <c r="L177" s="51">
        <v>1838694.27</v>
      </c>
    </row>
    <row r="178" spans="1:12" x14ac:dyDescent="0.25">
      <c r="A178" s="48" t="s">
        <v>177</v>
      </c>
      <c r="B178" s="51"/>
      <c r="C178" s="51"/>
      <c r="D178" s="51"/>
      <c r="E178" s="51"/>
      <c r="F178" s="51"/>
      <c r="G178" s="51"/>
      <c r="H178" s="51"/>
      <c r="I178" s="51">
        <v>609597.92000000004</v>
      </c>
      <c r="J178" s="51">
        <v>50000</v>
      </c>
      <c r="K178" s="51"/>
      <c r="L178" s="51">
        <v>659597.92000000004</v>
      </c>
    </row>
    <row r="179" spans="1:12" x14ac:dyDescent="0.25">
      <c r="A179" s="48" t="s">
        <v>178</v>
      </c>
      <c r="B179" s="51"/>
      <c r="C179" s="51"/>
      <c r="D179" s="51"/>
      <c r="E179" s="51"/>
      <c r="F179" s="51"/>
      <c r="G179" s="51"/>
      <c r="H179" s="51"/>
      <c r="I179" s="51"/>
      <c r="J179" s="51"/>
      <c r="K179" s="51"/>
      <c r="L179" s="51"/>
    </row>
    <row r="180" spans="1:12" x14ac:dyDescent="0.25">
      <c r="A180" s="48" t="s">
        <v>180</v>
      </c>
      <c r="B180" s="51"/>
      <c r="C180" s="51"/>
      <c r="D180" s="51"/>
      <c r="E180" s="51"/>
      <c r="F180" s="51"/>
      <c r="G180" s="51"/>
      <c r="H180" s="51"/>
      <c r="I180" s="51"/>
      <c r="J180" s="51"/>
      <c r="K180" s="51"/>
      <c r="L180" s="51"/>
    </row>
    <row r="181" spans="1:12" x14ac:dyDescent="0.25">
      <c r="A181" s="43" t="s">
        <v>181</v>
      </c>
      <c r="B181" s="52"/>
      <c r="C181" s="52"/>
      <c r="D181" s="52"/>
      <c r="E181" s="52"/>
      <c r="F181" s="52">
        <v>7300000</v>
      </c>
      <c r="G181" s="52"/>
      <c r="H181" s="52">
        <v>244931</v>
      </c>
      <c r="I181" s="52">
        <v>1703745</v>
      </c>
      <c r="J181" s="52">
        <v>187780.86000000002</v>
      </c>
      <c r="K181" s="52"/>
      <c r="L181" s="52">
        <v>9436456.8599999994</v>
      </c>
    </row>
    <row r="182" spans="1:12" x14ac:dyDescent="0.25">
      <c r="A182" s="48" t="s">
        <v>118</v>
      </c>
      <c r="B182" s="51"/>
      <c r="C182" s="51"/>
      <c r="D182" s="51"/>
      <c r="E182" s="51"/>
      <c r="F182" s="51"/>
      <c r="G182" s="51"/>
      <c r="H182" s="51"/>
      <c r="I182" s="51">
        <v>557600</v>
      </c>
      <c r="J182" s="51"/>
      <c r="K182" s="51"/>
      <c r="L182" s="51">
        <v>557600</v>
      </c>
    </row>
    <row r="183" spans="1:12" x14ac:dyDescent="0.25">
      <c r="A183" s="48" t="s">
        <v>182</v>
      </c>
      <c r="B183" s="51"/>
      <c r="C183" s="51"/>
      <c r="D183" s="51"/>
      <c r="E183" s="51"/>
      <c r="F183" s="51"/>
      <c r="G183" s="51"/>
      <c r="H183" s="51"/>
      <c r="I183" s="51">
        <v>92200</v>
      </c>
      <c r="J183" s="51"/>
      <c r="K183" s="51"/>
      <c r="L183" s="51">
        <v>92200</v>
      </c>
    </row>
    <row r="184" spans="1:12" x14ac:dyDescent="0.25">
      <c r="A184" s="48" t="s">
        <v>183</v>
      </c>
      <c r="B184" s="51"/>
      <c r="C184" s="51"/>
      <c r="D184" s="51"/>
      <c r="E184" s="51"/>
      <c r="F184" s="51"/>
      <c r="G184" s="51"/>
      <c r="H184" s="51"/>
      <c r="I184" s="51"/>
      <c r="J184" s="51">
        <v>15713.66</v>
      </c>
      <c r="K184" s="51"/>
      <c r="L184" s="51">
        <v>15713.66</v>
      </c>
    </row>
    <row r="185" spans="1:12" x14ac:dyDescent="0.25">
      <c r="A185" s="48" t="s">
        <v>185</v>
      </c>
      <c r="B185" s="51"/>
      <c r="C185" s="51"/>
      <c r="D185" s="51"/>
      <c r="E185" s="51"/>
      <c r="F185" s="51"/>
      <c r="G185" s="51"/>
      <c r="H185" s="51"/>
      <c r="I185" s="51"/>
      <c r="J185" s="51"/>
      <c r="K185" s="51"/>
      <c r="L185" s="51"/>
    </row>
    <row r="186" spans="1:12" x14ac:dyDescent="0.25">
      <c r="A186" s="48" t="s">
        <v>406</v>
      </c>
      <c r="B186" s="51"/>
      <c r="C186" s="51"/>
      <c r="D186" s="51"/>
      <c r="E186" s="51"/>
      <c r="F186" s="51"/>
      <c r="G186" s="51"/>
      <c r="H186" s="51"/>
      <c r="I186" s="51">
        <v>376255</v>
      </c>
      <c r="J186" s="51"/>
      <c r="K186" s="51"/>
      <c r="L186" s="51">
        <v>376255</v>
      </c>
    </row>
    <row r="187" spans="1:12" x14ac:dyDescent="0.25">
      <c r="A187" s="48" t="s">
        <v>187</v>
      </c>
      <c r="B187" s="51"/>
      <c r="C187" s="51"/>
      <c r="D187" s="51"/>
      <c r="E187" s="51"/>
      <c r="F187" s="51"/>
      <c r="G187" s="51"/>
      <c r="H187" s="51">
        <v>144931</v>
      </c>
      <c r="I187" s="51">
        <v>677690</v>
      </c>
      <c r="J187" s="51"/>
      <c r="K187" s="51"/>
      <c r="L187" s="51">
        <v>822621</v>
      </c>
    </row>
    <row r="188" spans="1:12" x14ac:dyDescent="0.25">
      <c r="A188" s="48" t="s">
        <v>188</v>
      </c>
      <c r="B188" s="51"/>
      <c r="C188" s="51"/>
      <c r="D188" s="51"/>
      <c r="E188" s="51"/>
      <c r="F188" s="51"/>
      <c r="G188" s="51"/>
      <c r="H188" s="51"/>
      <c r="I188" s="51"/>
      <c r="J188" s="51"/>
      <c r="K188" s="51"/>
      <c r="L188" s="51"/>
    </row>
    <row r="189" spans="1:12" x14ac:dyDescent="0.25">
      <c r="A189" s="48" t="s">
        <v>435</v>
      </c>
      <c r="B189" s="51"/>
      <c r="C189" s="51"/>
      <c r="D189" s="51"/>
      <c r="E189" s="51"/>
      <c r="F189" s="51"/>
      <c r="G189" s="51"/>
      <c r="H189" s="51"/>
      <c r="I189" s="51"/>
      <c r="J189" s="51"/>
      <c r="K189" s="51"/>
      <c r="L189" s="51"/>
    </row>
    <row r="190" spans="1:12" x14ac:dyDescent="0.25">
      <c r="A190" s="48" t="s">
        <v>73</v>
      </c>
      <c r="B190" s="51"/>
      <c r="C190" s="51"/>
      <c r="D190" s="51"/>
      <c r="E190" s="51"/>
      <c r="F190" s="51">
        <v>7300000</v>
      </c>
      <c r="G190" s="51"/>
      <c r="H190" s="51">
        <v>100000</v>
      </c>
      <c r="I190" s="51"/>
      <c r="J190" s="51">
        <v>172067.20000000001</v>
      </c>
      <c r="K190" s="51"/>
      <c r="L190" s="51">
        <v>7572067.2000000002</v>
      </c>
    </row>
    <row r="191" spans="1:12" x14ac:dyDescent="0.25">
      <c r="A191" s="48" t="s">
        <v>189</v>
      </c>
      <c r="B191" s="51"/>
      <c r="C191" s="51"/>
      <c r="D191" s="51"/>
      <c r="E191" s="51"/>
      <c r="F191" s="51"/>
      <c r="G191" s="51"/>
      <c r="H191" s="51"/>
      <c r="I191" s="51"/>
      <c r="J191" s="51"/>
      <c r="K191" s="51"/>
      <c r="L191" s="51"/>
    </row>
    <row r="192" spans="1:12" x14ac:dyDescent="0.25">
      <c r="A192" s="48" t="s">
        <v>190</v>
      </c>
      <c r="B192" s="51"/>
      <c r="C192" s="51"/>
      <c r="D192" s="51"/>
      <c r="E192" s="51"/>
      <c r="F192" s="51"/>
      <c r="G192" s="51"/>
      <c r="H192" s="51"/>
      <c r="I192" s="51"/>
      <c r="J192" s="51"/>
      <c r="K192" s="51"/>
      <c r="L192" s="51"/>
    </row>
    <row r="193" spans="1:12" x14ac:dyDescent="0.25">
      <c r="A193" s="43" t="s">
        <v>191</v>
      </c>
      <c r="B193" s="52">
        <v>1858252.04</v>
      </c>
      <c r="C193" s="52"/>
      <c r="D193" s="52">
        <v>951969.1</v>
      </c>
      <c r="E193" s="52"/>
      <c r="F193" s="52">
        <v>29500000</v>
      </c>
      <c r="G193" s="52">
        <v>2014000</v>
      </c>
      <c r="H193" s="52"/>
      <c r="I193" s="52">
        <v>26536872.66</v>
      </c>
      <c r="J193" s="52">
        <v>617676.99</v>
      </c>
      <c r="K193" s="52"/>
      <c r="L193" s="52">
        <v>61478770.789999992</v>
      </c>
    </row>
    <row r="194" spans="1:12" x14ac:dyDescent="0.25">
      <c r="A194" s="48" t="s">
        <v>192</v>
      </c>
      <c r="B194" s="51">
        <v>467275.04</v>
      </c>
      <c r="C194" s="51"/>
      <c r="D194" s="51"/>
      <c r="E194" s="51"/>
      <c r="F194" s="51"/>
      <c r="G194" s="51"/>
      <c r="H194" s="51"/>
      <c r="I194" s="51"/>
      <c r="J194" s="51"/>
      <c r="K194" s="51"/>
      <c r="L194" s="51">
        <v>467275.04</v>
      </c>
    </row>
    <row r="195" spans="1:12" x14ac:dyDescent="0.25">
      <c r="A195" s="48" t="s">
        <v>193</v>
      </c>
      <c r="B195" s="51"/>
      <c r="C195" s="51"/>
      <c r="D195" s="51"/>
      <c r="E195" s="51"/>
      <c r="F195" s="51"/>
      <c r="G195" s="51"/>
      <c r="H195" s="51"/>
      <c r="I195" s="51"/>
      <c r="J195" s="51"/>
      <c r="K195" s="51"/>
      <c r="L195" s="51"/>
    </row>
    <row r="196" spans="1:12" x14ac:dyDescent="0.25">
      <c r="A196" s="48" t="s">
        <v>194</v>
      </c>
      <c r="B196" s="51"/>
      <c r="C196" s="51"/>
      <c r="D196" s="51"/>
      <c r="E196" s="51"/>
      <c r="F196" s="51">
        <v>4800000</v>
      </c>
      <c r="G196" s="51">
        <v>800000</v>
      </c>
      <c r="H196" s="51"/>
      <c r="I196" s="51">
        <v>1000000</v>
      </c>
      <c r="J196" s="51"/>
      <c r="K196" s="51"/>
      <c r="L196" s="51">
        <v>6600000</v>
      </c>
    </row>
    <row r="197" spans="1:12" x14ac:dyDescent="0.25">
      <c r="A197" s="48" t="s">
        <v>195</v>
      </c>
      <c r="B197" s="51">
        <v>300000</v>
      </c>
      <c r="C197" s="51"/>
      <c r="D197" s="51">
        <v>719616</v>
      </c>
      <c r="E197" s="51"/>
      <c r="F197" s="51"/>
      <c r="G197" s="51"/>
      <c r="H197" s="51"/>
      <c r="I197" s="51">
        <v>1455600</v>
      </c>
      <c r="J197" s="51"/>
      <c r="K197" s="51"/>
      <c r="L197" s="51">
        <v>2475216</v>
      </c>
    </row>
    <row r="198" spans="1:12" x14ac:dyDescent="0.25">
      <c r="A198" s="48" t="s">
        <v>196</v>
      </c>
      <c r="B198" s="51">
        <v>590977</v>
      </c>
      <c r="C198" s="51"/>
      <c r="D198" s="51"/>
      <c r="E198" s="51"/>
      <c r="F198" s="51"/>
      <c r="G198" s="51"/>
      <c r="H198" s="51"/>
      <c r="I198" s="51"/>
      <c r="J198" s="51"/>
      <c r="K198" s="51"/>
      <c r="L198" s="51">
        <v>590977</v>
      </c>
    </row>
    <row r="199" spans="1:12" x14ac:dyDescent="0.25">
      <c r="A199" s="48" t="s">
        <v>197</v>
      </c>
      <c r="B199" s="51">
        <v>500000</v>
      </c>
      <c r="C199" s="51"/>
      <c r="D199" s="51"/>
      <c r="E199" s="51"/>
      <c r="F199" s="51"/>
      <c r="G199" s="51"/>
      <c r="H199" s="51"/>
      <c r="I199" s="51">
        <v>944016</v>
      </c>
      <c r="J199" s="51">
        <v>49815</v>
      </c>
      <c r="K199" s="51"/>
      <c r="L199" s="51">
        <v>1493831</v>
      </c>
    </row>
    <row r="200" spans="1:12" x14ac:dyDescent="0.25">
      <c r="A200" s="48" t="s">
        <v>436</v>
      </c>
      <c r="B200" s="51"/>
      <c r="C200" s="51"/>
      <c r="D200" s="51"/>
      <c r="E200" s="51"/>
      <c r="F200" s="51"/>
      <c r="G200" s="51"/>
      <c r="H200" s="51"/>
      <c r="I200" s="51"/>
      <c r="J200" s="51">
        <v>0</v>
      </c>
      <c r="K200" s="51"/>
      <c r="L200" s="51">
        <v>0</v>
      </c>
    </row>
    <row r="201" spans="1:12" x14ac:dyDescent="0.25">
      <c r="A201" s="48" t="s">
        <v>82</v>
      </c>
      <c r="B201" s="51"/>
      <c r="C201" s="51"/>
      <c r="D201" s="51"/>
      <c r="E201" s="51"/>
      <c r="F201" s="51"/>
      <c r="G201" s="51"/>
      <c r="H201" s="51"/>
      <c r="I201" s="51">
        <v>3004942</v>
      </c>
      <c r="J201" s="51">
        <v>25000</v>
      </c>
      <c r="K201" s="51"/>
      <c r="L201" s="51">
        <v>3029942</v>
      </c>
    </row>
    <row r="202" spans="1:12" x14ac:dyDescent="0.25">
      <c r="A202" s="48" t="s">
        <v>198</v>
      </c>
      <c r="B202" s="51"/>
      <c r="C202" s="51"/>
      <c r="D202" s="51"/>
      <c r="E202" s="51"/>
      <c r="F202" s="51"/>
      <c r="G202" s="51"/>
      <c r="H202" s="51"/>
      <c r="I202" s="51"/>
      <c r="J202" s="51"/>
      <c r="K202" s="51"/>
      <c r="L202" s="51"/>
    </row>
    <row r="203" spans="1:12" x14ac:dyDescent="0.25">
      <c r="A203" s="48" t="s">
        <v>199</v>
      </c>
      <c r="B203" s="51"/>
      <c r="C203" s="51"/>
      <c r="D203" s="51"/>
      <c r="E203" s="51"/>
      <c r="F203" s="51"/>
      <c r="G203" s="51"/>
      <c r="H203" s="51"/>
      <c r="I203" s="51">
        <v>1455700</v>
      </c>
      <c r="J203" s="51"/>
      <c r="K203" s="51"/>
      <c r="L203" s="51">
        <v>1455700</v>
      </c>
    </row>
    <row r="204" spans="1:12" x14ac:dyDescent="0.25">
      <c r="A204" s="48" t="s">
        <v>200</v>
      </c>
      <c r="B204" s="51"/>
      <c r="C204" s="51"/>
      <c r="D204" s="51"/>
      <c r="E204" s="51"/>
      <c r="F204" s="51"/>
      <c r="G204" s="51"/>
      <c r="H204" s="51"/>
      <c r="I204" s="51">
        <v>1218597.48</v>
      </c>
      <c r="J204" s="51"/>
      <c r="K204" s="51"/>
      <c r="L204" s="51">
        <v>1218597.48</v>
      </c>
    </row>
    <row r="205" spans="1:12" x14ac:dyDescent="0.25">
      <c r="A205" s="48" t="s">
        <v>201</v>
      </c>
      <c r="B205" s="51"/>
      <c r="C205" s="51"/>
      <c r="D205" s="51"/>
      <c r="E205" s="51"/>
      <c r="F205" s="51"/>
      <c r="G205" s="51"/>
      <c r="H205" s="51"/>
      <c r="I205" s="51">
        <v>706900</v>
      </c>
      <c r="J205" s="51">
        <v>0</v>
      </c>
      <c r="K205" s="51"/>
      <c r="L205" s="51">
        <v>706900</v>
      </c>
    </row>
    <row r="206" spans="1:12" x14ac:dyDescent="0.25">
      <c r="A206" s="48" t="s">
        <v>407</v>
      </c>
      <c r="B206" s="51"/>
      <c r="C206" s="51"/>
      <c r="D206" s="51"/>
      <c r="E206" s="51"/>
      <c r="F206" s="51"/>
      <c r="G206" s="51">
        <v>1214000</v>
      </c>
      <c r="H206" s="51"/>
      <c r="I206" s="51"/>
      <c r="J206" s="51"/>
      <c r="K206" s="51"/>
      <c r="L206" s="51">
        <v>1214000</v>
      </c>
    </row>
    <row r="207" spans="1:12" x14ac:dyDescent="0.25">
      <c r="A207" s="48" t="s">
        <v>205</v>
      </c>
      <c r="B207" s="51"/>
      <c r="C207" s="51"/>
      <c r="D207" s="51"/>
      <c r="E207" s="51"/>
      <c r="F207" s="51">
        <v>10000000</v>
      </c>
      <c r="G207" s="51"/>
      <c r="H207" s="51"/>
      <c r="I207" s="51">
        <v>3915733</v>
      </c>
      <c r="J207" s="51">
        <v>99600</v>
      </c>
      <c r="K207" s="51"/>
      <c r="L207" s="51">
        <v>14015333</v>
      </c>
    </row>
    <row r="208" spans="1:12" x14ac:dyDescent="0.25">
      <c r="A208" s="48" t="s">
        <v>206</v>
      </c>
      <c r="B208" s="51"/>
      <c r="C208" s="51"/>
      <c r="D208" s="51"/>
      <c r="E208" s="51"/>
      <c r="F208" s="51"/>
      <c r="G208" s="51"/>
      <c r="H208" s="51"/>
      <c r="I208" s="51">
        <v>3588981.09</v>
      </c>
      <c r="J208" s="51">
        <v>50000</v>
      </c>
      <c r="K208" s="51"/>
      <c r="L208" s="51">
        <v>3638981.09</v>
      </c>
    </row>
    <row r="209" spans="1:12" x14ac:dyDescent="0.25">
      <c r="A209" s="48" t="s">
        <v>207</v>
      </c>
      <c r="B209" s="51"/>
      <c r="C209" s="51"/>
      <c r="D209" s="51"/>
      <c r="E209" s="51"/>
      <c r="F209" s="51"/>
      <c r="G209" s="51"/>
      <c r="H209" s="51"/>
      <c r="I209" s="51">
        <v>500000</v>
      </c>
      <c r="J209" s="51">
        <v>101219.62</v>
      </c>
      <c r="K209" s="51"/>
      <c r="L209" s="51">
        <v>601219.62</v>
      </c>
    </row>
    <row r="210" spans="1:12" x14ac:dyDescent="0.25">
      <c r="A210" s="48" t="s">
        <v>208</v>
      </c>
      <c r="B210" s="51"/>
      <c r="C210" s="51"/>
      <c r="D210" s="51"/>
      <c r="E210" s="51"/>
      <c r="F210" s="51"/>
      <c r="G210" s="51"/>
      <c r="H210" s="51"/>
      <c r="I210" s="51">
        <v>1561779</v>
      </c>
      <c r="J210" s="51"/>
      <c r="K210" s="51"/>
      <c r="L210" s="51">
        <v>1561779</v>
      </c>
    </row>
    <row r="211" spans="1:12" x14ac:dyDescent="0.25">
      <c r="A211" s="48" t="s">
        <v>209</v>
      </c>
      <c r="B211" s="51"/>
      <c r="C211" s="51"/>
      <c r="D211" s="51"/>
      <c r="E211" s="51"/>
      <c r="F211" s="51"/>
      <c r="G211" s="51"/>
      <c r="H211" s="51"/>
      <c r="I211" s="51">
        <v>958400</v>
      </c>
      <c r="J211" s="51"/>
      <c r="K211" s="51"/>
      <c r="L211" s="51">
        <v>958400</v>
      </c>
    </row>
    <row r="212" spans="1:12" x14ac:dyDescent="0.25">
      <c r="A212" s="48" t="s">
        <v>210</v>
      </c>
      <c r="B212" s="51"/>
      <c r="C212" s="51"/>
      <c r="D212" s="51"/>
      <c r="E212" s="51"/>
      <c r="F212" s="51">
        <v>14700000</v>
      </c>
      <c r="G212" s="51"/>
      <c r="H212" s="51"/>
      <c r="I212" s="51">
        <v>2140000</v>
      </c>
      <c r="J212" s="51">
        <v>292042.37</v>
      </c>
      <c r="K212" s="51"/>
      <c r="L212" s="51">
        <v>17132042.370000001</v>
      </c>
    </row>
    <row r="213" spans="1:12" x14ac:dyDescent="0.25">
      <c r="A213" s="48" t="s">
        <v>211</v>
      </c>
      <c r="B213" s="51"/>
      <c r="C213" s="51"/>
      <c r="D213" s="51"/>
      <c r="E213" s="51"/>
      <c r="F213" s="51"/>
      <c r="G213" s="51"/>
      <c r="H213" s="51"/>
      <c r="I213" s="51"/>
      <c r="J213" s="51"/>
      <c r="K213" s="51"/>
      <c r="L213" s="51"/>
    </row>
    <row r="214" spans="1:12" x14ac:dyDescent="0.25">
      <c r="A214" s="48" t="s">
        <v>212</v>
      </c>
      <c r="B214" s="51"/>
      <c r="C214" s="51"/>
      <c r="D214" s="51">
        <v>232353.1</v>
      </c>
      <c r="E214" s="51"/>
      <c r="F214" s="51"/>
      <c r="G214" s="51"/>
      <c r="H214" s="51"/>
      <c r="I214" s="51">
        <v>3267625.09</v>
      </c>
      <c r="J214" s="51"/>
      <c r="K214" s="51"/>
      <c r="L214" s="51">
        <v>3499978.19</v>
      </c>
    </row>
    <row r="215" spans="1:12" x14ac:dyDescent="0.25">
      <c r="A215" s="48" t="s">
        <v>213</v>
      </c>
      <c r="B215" s="51"/>
      <c r="C215" s="51"/>
      <c r="D215" s="51"/>
      <c r="E215" s="51"/>
      <c r="F215" s="51"/>
      <c r="G215" s="51"/>
      <c r="H215" s="51"/>
      <c r="I215" s="51"/>
      <c r="J215" s="51"/>
      <c r="K215" s="51"/>
      <c r="L215" s="51"/>
    </row>
    <row r="216" spans="1:12" x14ac:dyDescent="0.25">
      <c r="A216" s="48" t="s">
        <v>437</v>
      </c>
      <c r="B216" s="51"/>
      <c r="C216" s="51"/>
      <c r="D216" s="51"/>
      <c r="E216" s="51"/>
      <c r="F216" s="51"/>
      <c r="G216" s="51"/>
      <c r="H216" s="51"/>
      <c r="I216" s="51"/>
      <c r="J216" s="51"/>
      <c r="K216" s="51"/>
      <c r="L216" s="51"/>
    </row>
    <row r="217" spans="1:12" x14ac:dyDescent="0.25">
      <c r="A217" s="48" t="s">
        <v>214</v>
      </c>
      <c r="B217" s="51"/>
      <c r="C217" s="51"/>
      <c r="D217" s="51"/>
      <c r="E217" s="51"/>
      <c r="F217" s="51"/>
      <c r="G217" s="51"/>
      <c r="H217" s="51"/>
      <c r="I217" s="51">
        <v>818599</v>
      </c>
      <c r="J217" s="51"/>
      <c r="K217" s="51"/>
      <c r="L217" s="51">
        <v>818599</v>
      </c>
    </row>
    <row r="218" spans="1:12" x14ac:dyDescent="0.25">
      <c r="A218" s="43" t="s">
        <v>215</v>
      </c>
      <c r="B218" s="52"/>
      <c r="C218" s="52"/>
      <c r="D218" s="52">
        <v>3930200</v>
      </c>
      <c r="E218" s="52"/>
      <c r="F218" s="52">
        <v>50000</v>
      </c>
      <c r="G218" s="52">
        <v>500000</v>
      </c>
      <c r="H218" s="52"/>
      <c r="I218" s="52">
        <v>10560068.93</v>
      </c>
      <c r="J218" s="52">
        <v>434229.7</v>
      </c>
      <c r="K218" s="52"/>
      <c r="L218" s="52">
        <v>15474498.629999999</v>
      </c>
    </row>
    <row r="219" spans="1:12" x14ac:dyDescent="0.25">
      <c r="A219" s="48" t="s">
        <v>216</v>
      </c>
      <c r="B219" s="51"/>
      <c r="C219" s="51"/>
      <c r="D219" s="51"/>
      <c r="E219" s="51"/>
      <c r="F219" s="51"/>
      <c r="G219" s="51"/>
      <c r="H219" s="51"/>
      <c r="I219" s="51"/>
      <c r="J219" s="51"/>
      <c r="K219" s="51"/>
      <c r="L219" s="51"/>
    </row>
    <row r="220" spans="1:12" x14ac:dyDescent="0.25">
      <c r="A220" s="48" t="s">
        <v>217</v>
      </c>
      <c r="B220" s="51"/>
      <c r="C220" s="51"/>
      <c r="D220" s="51"/>
      <c r="E220" s="51"/>
      <c r="F220" s="51"/>
      <c r="G220" s="51"/>
      <c r="H220" s="51"/>
      <c r="I220" s="51">
        <v>2479437.7199999997</v>
      </c>
      <c r="J220" s="51">
        <v>195704.7</v>
      </c>
      <c r="K220" s="51"/>
      <c r="L220" s="51">
        <v>2675142.42</v>
      </c>
    </row>
    <row r="221" spans="1:12" x14ac:dyDescent="0.25">
      <c r="A221" s="48" t="s">
        <v>438</v>
      </c>
      <c r="B221" s="51"/>
      <c r="C221" s="51"/>
      <c r="D221" s="51"/>
      <c r="E221" s="51"/>
      <c r="F221" s="51"/>
      <c r="G221" s="51"/>
      <c r="H221" s="51"/>
      <c r="I221" s="51"/>
      <c r="J221" s="51"/>
      <c r="K221" s="51"/>
      <c r="L221" s="51"/>
    </row>
    <row r="222" spans="1:12" x14ac:dyDescent="0.25">
      <c r="A222" s="48" t="s">
        <v>218</v>
      </c>
      <c r="B222" s="51"/>
      <c r="C222" s="51"/>
      <c r="D222" s="51"/>
      <c r="E222" s="51"/>
      <c r="F222" s="51"/>
      <c r="G222" s="51"/>
      <c r="H222" s="51"/>
      <c r="I222" s="51"/>
      <c r="J222" s="51"/>
      <c r="K222" s="51"/>
      <c r="L222" s="51"/>
    </row>
    <row r="223" spans="1:12" x14ac:dyDescent="0.25">
      <c r="A223" s="48" t="s">
        <v>219</v>
      </c>
      <c r="B223" s="51"/>
      <c r="C223" s="51"/>
      <c r="D223" s="51"/>
      <c r="E223" s="51"/>
      <c r="F223" s="51"/>
      <c r="G223" s="51"/>
      <c r="H223" s="51"/>
      <c r="I223" s="51"/>
      <c r="J223" s="51"/>
      <c r="K223" s="51"/>
      <c r="L223" s="51"/>
    </row>
    <row r="224" spans="1:12" x14ac:dyDescent="0.25">
      <c r="A224" s="48" t="s">
        <v>419</v>
      </c>
      <c r="B224" s="51"/>
      <c r="C224" s="51"/>
      <c r="D224" s="51"/>
      <c r="E224" s="51"/>
      <c r="F224" s="51"/>
      <c r="G224" s="51"/>
      <c r="H224" s="51"/>
      <c r="I224" s="51"/>
      <c r="J224" s="51">
        <v>0</v>
      </c>
      <c r="K224" s="51"/>
      <c r="L224" s="51">
        <v>0</v>
      </c>
    </row>
    <row r="225" spans="1:12" x14ac:dyDescent="0.25">
      <c r="A225" s="48" t="s">
        <v>220</v>
      </c>
      <c r="B225" s="51"/>
      <c r="C225" s="51"/>
      <c r="D225" s="51"/>
      <c r="E225" s="51"/>
      <c r="F225" s="51"/>
      <c r="G225" s="51"/>
      <c r="H225" s="51"/>
      <c r="I225" s="51">
        <v>3539731.21</v>
      </c>
      <c r="J225" s="51"/>
      <c r="K225" s="51"/>
      <c r="L225" s="51">
        <v>3539731.21</v>
      </c>
    </row>
    <row r="226" spans="1:12" x14ac:dyDescent="0.25">
      <c r="A226" s="48" t="s">
        <v>221</v>
      </c>
      <c r="B226" s="51"/>
      <c r="C226" s="51"/>
      <c r="D226" s="51"/>
      <c r="E226" s="51"/>
      <c r="F226" s="51"/>
      <c r="G226" s="51"/>
      <c r="H226" s="51"/>
      <c r="I226" s="51">
        <v>2517100</v>
      </c>
      <c r="J226" s="51"/>
      <c r="K226" s="51"/>
      <c r="L226" s="51">
        <v>2517100</v>
      </c>
    </row>
    <row r="227" spans="1:12" x14ac:dyDescent="0.25">
      <c r="A227" s="48" t="s">
        <v>222</v>
      </c>
      <c r="B227" s="51"/>
      <c r="C227" s="51"/>
      <c r="D227" s="51"/>
      <c r="E227" s="51"/>
      <c r="F227" s="51"/>
      <c r="G227" s="51"/>
      <c r="H227" s="51"/>
      <c r="I227" s="51"/>
      <c r="J227" s="51"/>
      <c r="K227" s="51"/>
      <c r="L227" s="51"/>
    </row>
    <row r="228" spans="1:12" x14ac:dyDescent="0.25">
      <c r="A228" s="48" t="s">
        <v>439</v>
      </c>
      <c r="B228" s="51"/>
      <c r="C228" s="51"/>
      <c r="D228" s="51"/>
      <c r="E228" s="51"/>
      <c r="F228" s="51">
        <v>50000</v>
      </c>
      <c r="G228" s="51"/>
      <c r="H228" s="51"/>
      <c r="I228" s="51"/>
      <c r="J228" s="51"/>
      <c r="K228" s="51"/>
      <c r="L228" s="51">
        <v>50000</v>
      </c>
    </row>
    <row r="229" spans="1:12" x14ac:dyDescent="0.25">
      <c r="A229" s="48" t="s">
        <v>223</v>
      </c>
      <c r="B229" s="51"/>
      <c r="C229" s="51"/>
      <c r="D229" s="51"/>
      <c r="E229" s="51"/>
      <c r="F229" s="51"/>
      <c r="G229" s="51"/>
      <c r="H229" s="51"/>
      <c r="I229" s="51">
        <v>1431300</v>
      </c>
      <c r="J229" s="51"/>
      <c r="K229" s="51"/>
      <c r="L229" s="51">
        <v>1431300</v>
      </c>
    </row>
    <row r="230" spans="1:12" x14ac:dyDescent="0.25">
      <c r="A230" s="48" t="s">
        <v>225</v>
      </c>
      <c r="B230" s="51"/>
      <c r="C230" s="51"/>
      <c r="D230" s="51"/>
      <c r="E230" s="51"/>
      <c r="F230" s="51"/>
      <c r="G230" s="51"/>
      <c r="H230" s="51"/>
      <c r="I230" s="51">
        <v>92500</v>
      </c>
      <c r="J230" s="51"/>
      <c r="K230" s="51"/>
      <c r="L230" s="51">
        <v>92500</v>
      </c>
    </row>
    <row r="231" spans="1:12" x14ac:dyDescent="0.25">
      <c r="A231" s="48" t="s">
        <v>226</v>
      </c>
      <c r="B231" s="51"/>
      <c r="C231" s="51"/>
      <c r="D231" s="51">
        <v>3930200</v>
      </c>
      <c r="E231" s="51"/>
      <c r="F231" s="51"/>
      <c r="G231" s="51"/>
      <c r="H231" s="51"/>
      <c r="I231" s="51"/>
      <c r="J231" s="51"/>
      <c r="K231" s="51"/>
      <c r="L231" s="51">
        <v>3930200</v>
      </c>
    </row>
    <row r="232" spans="1:12" x14ac:dyDescent="0.25">
      <c r="A232" s="48" t="s">
        <v>227</v>
      </c>
      <c r="B232" s="51"/>
      <c r="C232" s="51"/>
      <c r="D232" s="51"/>
      <c r="E232" s="51"/>
      <c r="F232" s="51"/>
      <c r="G232" s="51"/>
      <c r="H232" s="51"/>
      <c r="I232" s="51"/>
      <c r="J232" s="51">
        <v>188525</v>
      </c>
      <c r="K232" s="51"/>
      <c r="L232" s="51">
        <v>188525</v>
      </c>
    </row>
    <row r="233" spans="1:12" x14ac:dyDescent="0.25">
      <c r="A233" s="48" t="s">
        <v>440</v>
      </c>
      <c r="B233" s="51"/>
      <c r="C233" s="51"/>
      <c r="D233" s="51"/>
      <c r="E233" s="51"/>
      <c r="F233" s="51"/>
      <c r="G233" s="51">
        <v>500000</v>
      </c>
      <c r="H233" s="51"/>
      <c r="I233" s="51">
        <v>500000</v>
      </c>
      <c r="J233" s="51"/>
      <c r="K233" s="51"/>
      <c r="L233" s="51">
        <v>1000000</v>
      </c>
    </row>
    <row r="234" spans="1:12" x14ac:dyDescent="0.25">
      <c r="A234" s="48" t="s">
        <v>441</v>
      </c>
      <c r="B234" s="51"/>
      <c r="C234" s="51"/>
      <c r="D234" s="51"/>
      <c r="E234" s="51"/>
      <c r="F234" s="51"/>
      <c r="G234" s="51"/>
      <c r="H234" s="51"/>
      <c r="I234" s="51"/>
      <c r="J234" s="51"/>
      <c r="K234" s="51"/>
      <c r="L234" s="51"/>
    </row>
    <row r="235" spans="1:12" x14ac:dyDescent="0.25">
      <c r="A235" s="48" t="s">
        <v>229</v>
      </c>
      <c r="B235" s="51"/>
      <c r="C235" s="51"/>
      <c r="D235" s="51"/>
      <c r="E235" s="51"/>
      <c r="F235" s="51"/>
      <c r="G235" s="51"/>
      <c r="H235" s="51"/>
      <c r="I235" s="51"/>
      <c r="J235" s="51">
        <v>50000</v>
      </c>
      <c r="K235" s="51"/>
      <c r="L235" s="51">
        <v>50000</v>
      </c>
    </row>
    <row r="236" spans="1:12" x14ac:dyDescent="0.25">
      <c r="A236" s="48" t="s">
        <v>230</v>
      </c>
      <c r="B236" s="51"/>
      <c r="C236" s="51"/>
      <c r="D236" s="51"/>
      <c r="E236" s="51"/>
      <c r="F236" s="51"/>
      <c r="G236" s="51"/>
      <c r="H236" s="51"/>
      <c r="I236" s="51"/>
      <c r="J236" s="51"/>
      <c r="K236" s="51"/>
      <c r="L236" s="51"/>
    </row>
    <row r="237" spans="1:12" x14ac:dyDescent="0.25">
      <c r="A237" s="43" t="s">
        <v>231</v>
      </c>
      <c r="B237" s="52">
        <v>1200000</v>
      </c>
      <c r="C237" s="52">
        <v>581300</v>
      </c>
      <c r="D237" s="52"/>
      <c r="E237" s="52"/>
      <c r="F237" s="52">
        <v>2042842.92</v>
      </c>
      <c r="G237" s="52">
        <v>1701500</v>
      </c>
      <c r="H237" s="52"/>
      <c r="I237" s="52">
        <v>6096300</v>
      </c>
      <c r="J237" s="52">
        <v>264249.53000000003</v>
      </c>
      <c r="K237" s="52"/>
      <c r="L237" s="52">
        <v>11886192.449999999</v>
      </c>
    </row>
    <row r="238" spans="1:12" x14ac:dyDescent="0.25">
      <c r="A238" s="48" t="s">
        <v>232</v>
      </c>
      <c r="B238" s="51"/>
      <c r="C238" s="51"/>
      <c r="D238" s="51"/>
      <c r="E238" s="51"/>
      <c r="F238" s="51"/>
      <c r="G238" s="51"/>
      <c r="H238" s="51"/>
      <c r="I238" s="51"/>
      <c r="J238" s="51">
        <v>99685.35</v>
      </c>
      <c r="K238" s="51"/>
      <c r="L238" s="51">
        <v>99685.35</v>
      </c>
    </row>
    <row r="239" spans="1:12" x14ac:dyDescent="0.25">
      <c r="A239" s="48" t="s">
        <v>233</v>
      </c>
      <c r="B239" s="51"/>
      <c r="C239" s="51"/>
      <c r="D239" s="51"/>
      <c r="E239" s="51"/>
      <c r="F239" s="51"/>
      <c r="G239" s="51"/>
      <c r="H239" s="51"/>
      <c r="I239" s="51"/>
      <c r="J239" s="51"/>
      <c r="K239" s="51"/>
      <c r="L239" s="51"/>
    </row>
    <row r="240" spans="1:12" x14ac:dyDescent="0.25">
      <c r="A240" s="48" t="s">
        <v>234</v>
      </c>
      <c r="B240" s="51"/>
      <c r="C240" s="51"/>
      <c r="D240" s="51"/>
      <c r="E240" s="51"/>
      <c r="F240" s="51"/>
      <c r="G240" s="51">
        <v>1526500</v>
      </c>
      <c r="H240" s="51"/>
      <c r="I240" s="51"/>
      <c r="J240" s="51"/>
      <c r="K240" s="51"/>
      <c r="L240" s="51">
        <v>1526500</v>
      </c>
    </row>
    <row r="241" spans="1:12" x14ac:dyDescent="0.25">
      <c r="A241" s="48" t="s">
        <v>442</v>
      </c>
      <c r="B241" s="51"/>
      <c r="C241" s="51"/>
      <c r="D241" s="51"/>
      <c r="E241" s="51"/>
      <c r="F241" s="51"/>
      <c r="G241" s="51"/>
      <c r="H241" s="51"/>
      <c r="I241" s="51"/>
      <c r="J241" s="51"/>
      <c r="K241" s="51"/>
      <c r="L241" s="51"/>
    </row>
    <row r="242" spans="1:12" x14ac:dyDescent="0.25">
      <c r="A242" s="48" t="s">
        <v>235</v>
      </c>
      <c r="B242" s="51"/>
      <c r="C242" s="51"/>
      <c r="D242" s="51"/>
      <c r="E242" s="51"/>
      <c r="F242" s="51"/>
      <c r="G242" s="51"/>
      <c r="H242" s="51"/>
      <c r="I242" s="51">
        <v>393900</v>
      </c>
      <c r="J242" s="51"/>
      <c r="K242" s="51"/>
      <c r="L242" s="51">
        <v>393900</v>
      </c>
    </row>
    <row r="243" spans="1:12" x14ac:dyDescent="0.25">
      <c r="A243" s="48" t="s">
        <v>443</v>
      </c>
      <c r="B243" s="51"/>
      <c r="C243" s="51"/>
      <c r="D243" s="51"/>
      <c r="E243" s="51"/>
      <c r="F243" s="51"/>
      <c r="G243" s="51"/>
      <c r="H243" s="51"/>
      <c r="I243" s="51"/>
      <c r="J243" s="51"/>
      <c r="K243" s="51"/>
      <c r="L243" s="51"/>
    </row>
    <row r="244" spans="1:12" x14ac:dyDescent="0.25">
      <c r="A244" s="48" t="s">
        <v>236</v>
      </c>
      <c r="B244" s="51">
        <v>1200000</v>
      </c>
      <c r="C244" s="51"/>
      <c r="D244" s="51"/>
      <c r="E244" s="51"/>
      <c r="F244" s="51"/>
      <c r="G244" s="51"/>
      <c r="H244" s="51"/>
      <c r="I244" s="51"/>
      <c r="J244" s="51">
        <v>75000</v>
      </c>
      <c r="K244" s="51"/>
      <c r="L244" s="51">
        <v>1275000</v>
      </c>
    </row>
    <row r="245" spans="1:12" x14ac:dyDescent="0.25">
      <c r="A245" s="48" t="s">
        <v>237</v>
      </c>
      <c r="B245" s="51"/>
      <c r="C245" s="51"/>
      <c r="D245" s="51"/>
      <c r="E245" s="51"/>
      <c r="F245" s="51"/>
      <c r="G245" s="51"/>
      <c r="H245" s="51"/>
      <c r="I245" s="51">
        <v>1387100</v>
      </c>
      <c r="J245" s="51"/>
      <c r="K245" s="51"/>
      <c r="L245" s="51">
        <v>1387100</v>
      </c>
    </row>
    <row r="246" spans="1:12" x14ac:dyDescent="0.25">
      <c r="A246" s="48" t="s">
        <v>238</v>
      </c>
      <c r="B246" s="51"/>
      <c r="C246" s="51"/>
      <c r="D246" s="51"/>
      <c r="E246" s="51"/>
      <c r="F246" s="51"/>
      <c r="G246" s="51"/>
      <c r="H246" s="51"/>
      <c r="I246" s="51"/>
      <c r="J246" s="51"/>
      <c r="K246" s="51"/>
      <c r="L246" s="51"/>
    </row>
    <row r="247" spans="1:12" x14ac:dyDescent="0.25">
      <c r="A247" s="48" t="s">
        <v>239</v>
      </c>
      <c r="B247" s="51"/>
      <c r="C247" s="51"/>
      <c r="D247" s="51"/>
      <c r="E247" s="51"/>
      <c r="F247" s="51"/>
      <c r="G247" s="51"/>
      <c r="H247" s="51"/>
      <c r="I247" s="51"/>
      <c r="J247" s="51">
        <v>25000</v>
      </c>
      <c r="K247" s="51"/>
      <c r="L247" s="51">
        <v>25000</v>
      </c>
    </row>
    <row r="248" spans="1:12" x14ac:dyDescent="0.25">
      <c r="A248" s="48" t="s">
        <v>244</v>
      </c>
      <c r="B248" s="51"/>
      <c r="C248" s="51"/>
      <c r="D248" s="51"/>
      <c r="E248" s="51"/>
      <c r="F248" s="51"/>
      <c r="G248" s="51"/>
      <c r="H248" s="51"/>
      <c r="I248" s="51"/>
      <c r="J248" s="51"/>
      <c r="K248" s="51"/>
      <c r="L248" s="51"/>
    </row>
    <row r="249" spans="1:12" x14ac:dyDescent="0.25">
      <c r="A249" s="48" t="s">
        <v>157</v>
      </c>
      <c r="B249" s="51"/>
      <c r="C249" s="51"/>
      <c r="D249" s="51"/>
      <c r="E249" s="51"/>
      <c r="F249" s="51"/>
      <c r="G249" s="51"/>
      <c r="H249" s="51"/>
      <c r="I249" s="51"/>
      <c r="J249" s="51"/>
      <c r="K249" s="51"/>
      <c r="L249" s="51"/>
    </row>
    <row r="250" spans="1:12" x14ac:dyDescent="0.25">
      <c r="A250" s="48" t="s">
        <v>245</v>
      </c>
      <c r="B250" s="51"/>
      <c r="C250" s="51"/>
      <c r="D250" s="51"/>
      <c r="E250" s="51"/>
      <c r="F250" s="51">
        <v>2042842.92</v>
      </c>
      <c r="G250" s="51"/>
      <c r="H250" s="51"/>
      <c r="I250" s="51">
        <v>1600000</v>
      </c>
      <c r="J250" s="51"/>
      <c r="K250" s="51"/>
      <c r="L250" s="51">
        <v>3642842.92</v>
      </c>
    </row>
    <row r="251" spans="1:12" x14ac:dyDescent="0.25">
      <c r="A251" s="48" t="s">
        <v>246</v>
      </c>
      <c r="B251" s="51"/>
      <c r="C251" s="51"/>
      <c r="D251" s="51"/>
      <c r="E251" s="51"/>
      <c r="F251" s="51"/>
      <c r="G251" s="51"/>
      <c r="H251" s="51"/>
      <c r="I251" s="51">
        <v>74800</v>
      </c>
      <c r="J251" s="51">
        <v>0</v>
      </c>
      <c r="K251" s="51"/>
      <c r="L251" s="51">
        <v>74800</v>
      </c>
    </row>
    <row r="252" spans="1:12" x14ac:dyDescent="0.25">
      <c r="A252" s="48" t="s">
        <v>247</v>
      </c>
      <c r="B252" s="51"/>
      <c r="C252" s="51">
        <v>581300</v>
      </c>
      <c r="D252" s="51"/>
      <c r="E252" s="51"/>
      <c r="F252" s="51"/>
      <c r="G252" s="51"/>
      <c r="H252" s="51"/>
      <c r="I252" s="51"/>
      <c r="J252" s="51"/>
      <c r="K252" s="51"/>
      <c r="L252" s="51">
        <v>581300</v>
      </c>
    </row>
    <row r="253" spans="1:12" x14ac:dyDescent="0.25">
      <c r="A253" s="48" t="s">
        <v>249</v>
      </c>
      <c r="B253" s="51"/>
      <c r="C253" s="51"/>
      <c r="D253" s="51"/>
      <c r="E253" s="51"/>
      <c r="F253" s="51"/>
      <c r="G253" s="51"/>
      <c r="H253" s="51"/>
      <c r="I253" s="51">
        <v>976800</v>
      </c>
      <c r="J253" s="51">
        <v>14700</v>
      </c>
      <c r="K253" s="51"/>
      <c r="L253" s="51">
        <v>991500</v>
      </c>
    </row>
    <row r="254" spans="1:12" x14ac:dyDescent="0.25">
      <c r="A254" s="48" t="s">
        <v>250</v>
      </c>
      <c r="B254" s="51"/>
      <c r="C254" s="51"/>
      <c r="D254" s="51"/>
      <c r="E254" s="51"/>
      <c r="F254" s="51"/>
      <c r="G254" s="51">
        <v>175000</v>
      </c>
      <c r="H254" s="51"/>
      <c r="I254" s="51">
        <v>1663700</v>
      </c>
      <c r="J254" s="51">
        <v>49864.18</v>
      </c>
      <c r="K254" s="51"/>
      <c r="L254" s="51">
        <v>1888564.18</v>
      </c>
    </row>
    <row r="255" spans="1:12" x14ac:dyDescent="0.25">
      <c r="A255" s="43" t="s">
        <v>251</v>
      </c>
      <c r="B255" s="52">
        <v>1550000</v>
      </c>
      <c r="C255" s="52"/>
      <c r="D255" s="52">
        <v>900000</v>
      </c>
      <c r="E255" s="52"/>
      <c r="F255" s="52">
        <v>21682162.289999999</v>
      </c>
      <c r="G255" s="52">
        <v>269900</v>
      </c>
      <c r="H255" s="52">
        <v>187148</v>
      </c>
      <c r="I255" s="52">
        <v>18228551.41</v>
      </c>
      <c r="J255" s="52">
        <v>340449.3</v>
      </c>
      <c r="K255" s="52"/>
      <c r="L255" s="52">
        <v>43158211</v>
      </c>
    </row>
    <row r="256" spans="1:12" x14ac:dyDescent="0.25">
      <c r="A256" s="48" t="s">
        <v>252</v>
      </c>
      <c r="B256" s="51"/>
      <c r="C256" s="51"/>
      <c r="D256" s="51"/>
      <c r="E256" s="51"/>
      <c r="F256" s="51"/>
      <c r="G256" s="51"/>
      <c r="H256" s="51"/>
      <c r="I256" s="51">
        <v>640978</v>
      </c>
      <c r="J256" s="51"/>
      <c r="K256" s="51"/>
      <c r="L256" s="51">
        <v>640978</v>
      </c>
    </row>
    <row r="257" spans="1:12" x14ac:dyDescent="0.25">
      <c r="A257" s="48" t="s">
        <v>218</v>
      </c>
      <c r="B257" s="51"/>
      <c r="C257" s="51"/>
      <c r="D257" s="51"/>
      <c r="E257" s="51"/>
      <c r="F257" s="51">
        <v>7329362.290000001</v>
      </c>
      <c r="G257" s="51">
        <v>269900</v>
      </c>
      <c r="H257" s="51"/>
      <c r="I257" s="51">
        <v>900000</v>
      </c>
      <c r="J257" s="51">
        <v>66987.55</v>
      </c>
      <c r="K257" s="51"/>
      <c r="L257" s="51">
        <v>8566249.8400000017</v>
      </c>
    </row>
    <row r="258" spans="1:12" x14ac:dyDescent="0.25">
      <c r="A258" s="48" t="s">
        <v>421</v>
      </c>
      <c r="B258" s="51"/>
      <c r="C258" s="51"/>
      <c r="D258" s="51"/>
      <c r="E258" s="51"/>
      <c r="F258" s="51"/>
      <c r="G258" s="51"/>
      <c r="H258" s="51"/>
      <c r="I258" s="51">
        <v>271200</v>
      </c>
      <c r="J258" s="51"/>
      <c r="K258" s="51"/>
      <c r="L258" s="51">
        <v>271200</v>
      </c>
    </row>
    <row r="259" spans="1:12" x14ac:dyDescent="0.25">
      <c r="A259" s="48" t="s">
        <v>253</v>
      </c>
      <c r="B259" s="51"/>
      <c r="C259" s="51"/>
      <c r="D259" s="51"/>
      <c r="E259" s="51"/>
      <c r="F259" s="51"/>
      <c r="G259" s="51"/>
      <c r="H259" s="51"/>
      <c r="I259" s="51">
        <v>1516079.59</v>
      </c>
      <c r="J259" s="51"/>
      <c r="K259" s="51"/>
      <c r="L259" s="51">
        <v>1516079.59</v>
      </c>
    </row>
    <row r="260" spans="1:12" x14ac:dyDescent="0.25">
      <c r="A260" s="48" t="s">
        <v>254</v>
      </c>
      <c r="B260" s="51"/>
      <c r="C260" s="51"/>
      <c r="D260" s="51"/>
      <c r="E260" s="51"/>
      <c r="F260" s="51"/>
      <c r="G260" s="51"/>
      <c r="H260" s="51"/>
      <c r="I260" s="51">
        <v>1169195.29</v>
      </c>
      <c r="J260" s="51"/>
      <c r="K260" s="51"/>
      <c r="L260" s="51">
        <v>1169195.29</v>
      </c>
    </row>
    <row r="261" spans="1:12" x14ac:dyDescent="0.25">
      <c r="A261" s="48" t="s">
        <v>255</v>
      </c>
      <c r="B261" s="51"/>
      <c r="C261" s="51"/>
      <c r="D261" s="51"/>
      <c r="E261" s="51"/>
      <c r="F261" s="51"/>
      <c r="G261" s="51"/>
      <c r="H261" s="51"/>
      <c r="I261" s="51">
        <v>500000</v>
      </c>
      <c r="J261" s="51">
        <v>50000</v>
      </c>
      <c r="K261" s="51"/>
      <c r="L261" s="51">
        <v>550000</v>
      </c>
    </row>
    <row r="262" spans="1:12" x14ac:dyDescent="0.25">
      <c r="A262" s="48" t="s">
        <v>256</v>
      </c>
      <c r="B262" s="51"/>
      <c r="C262" s="51"/>
      <c r="D262" s="51"/>
      <c r="E262" s="51"/>
      <c r="F262" s="51"/>
      <c r="G262" s="51"/>
      <c r="H262" s="51"/>
      <c r="I262" s="51">
        <v>300000</v>
      </c>
      <c r="J262" s="51">
        <v>73461.75</v>
      </c>
      <c r="K262" s="51"/>
      <c r="L262" s="51">
        <v>373461.75</v>
      </c>
    </row>
    <row r="263" spans="1:12" x14ac:dyDescent="0.25">
      <c r="A263" s="48" t="s">
        <v>257</v>
      </c>
      <c r="B263" s="51"/>
      <c r="C263" s="51"/>
      <c r="D263" s="51"/>
      <c r="E263" s="51"/>
      <c r="F263" s="51"/>
      <c r="G263" s="51"/>
      <c r="H263" s="51"/>
      <c r="I263" s="51"/>
      <c r="J263" s="51">
        <v>50000</v>
      </c>
      <c r="K263" s="51"/>
      <c r="L263" s="51">
        <v>50000</v>
      </c>
    </row>
    <row r="264" spans="1:12" x14ac:dyDescent="0.25">
      <c r="A264" s="48" t="s">
        <v>258</v>
      </c>
      <c r="B264" s="51"/>
      <c r="C264" s="51"/>
      <c r="D264" s="51"/>
      <c r="E264" s="51"/>
      <c r="F264" s="51"/>
      <c r="G264" s="51"/>
      <c r="H264" s="51"/>
      <c r="I264" s="51"/>
      <c r="J264" s="51"/>
      <c r="K264" s="51"/>
      <c r="L264" s="51"/>
    </row>
    <row r="265" spans="1:12" x14ac:dyDescent="0.25">
      <c r="A265" s="48" t="s">
        <v>260</v>
      </c>
      <c r="B265" s="51"/>
      <c r="C265" s="51"/>
      <c r="D265" s="51"/>
      <c r="E265" s="51"/>
      <c r="F265" s="51">
        <v>12000000</v>
      </c>
      <c r="G265" s="51"/>
      <c r="H265" s="51"/>
      <c r="I265" s="51">
        <v>814467.92999999993</v>
      </c>
      <c r="J265" s="51">
        <v>50000</v>
      </c>
      <c r="K265" s="51"/>
      <c r="L265" s="51">
        <v>12864467.93</v>
      </c>
    </row>
    <row r="266" spans="1:12" x14ac:dyDescent="0.25">
      <c r="A266" s="48" t="s">
        <v>261</v>
      </c>
      <c r="B266" s="51"/>
      <c r="C266" s="51"/>
      <c r="D266" s="51"/>
      <c r="E266" s="51"/>
      <c r="F266" s="51"/>
      <c r="G266" s="51"/>
      <c r="H266" s="51">
        <v>187148</v>
      </c>
      <c r="I266" s="51"/>
      <c r="J266" s="51"/>
      <c r="K266" s="51"/>
      <c r="L266" s="51">
        <v>187148</v>
      </c>
    </row>
    <row r="267" spans="1:12" x14ac:dyDescent="0.25">
      <c r="A267" s="48" t="s">
        <v>262</v>
      </c>
      <c r="B267" s="51"/>
      <c r="C267" s="51"/>
      <c r="D267" s="51"/>
      <c r="E267" s="51"/>
      <c r="F267" s="51">
        <v>1652800</v>
      </c>
      <c r="G267" s="51"/>
      <c r="H267" s="51"/>
      <c r="I267" s="51"/>
      <c r="J267" s="51"/>
      <c r="K267" s="51"/>
      <c r="L267" s="51">
        <v>1652800</v>
      </c>
    </row>
    <row r="268" spans="1:12" x14ac:dyDescent="0.25">
      <c r="A268" s="48" t="s">
        <v>265</v>
      </c>
      <c r="B268" s="51"/>
      <c r="C268" s="51"/>
      <c r="D268" s="51">
        <v>900000</v>
      </c>
      <c r="E268" s="51"/>
      <c r="F268" s="51"/>
      <c r="G268" s="51"/>
      <c r="H268" s="51"/>
      <c r="I268" s="51">
        <v>500000</v>
      </c>
      <c r="J268" s="51"/>
      <c r="K268" s="51"/>
      <c r="L268" s="51">
        <v>1400000</v>
      </c>
    </row>
    <row r="269" spans="1:12" x14ac:dyDescent="0.25">
      <c r="A269" s="48" t="s">
        <v>266</v>
      </c>
      <c r="B269" s="51"/>
      <c r="C269" s="51"/>
      <c r="D269" s="51"/>
      <c r="E269" s="51"/>
      <c r="F269" s="51"/>
      <c r="G269" s="51"/>
      <c r="H269" s="51"/>
      <c r="I269" s="51">
        <v>349207.56</v>
      </c>
      <c r="J269" s="51"/>
      <c r="K269" s="51"/>
      <c r="L269" s="51">
        <v>349207.56</v>
      </c>
    </row>
    <row r="270" spans="1:12" x14ac:dyDescent="0.25">
      <c r="A270" s="48" t="s">
        <v>272</v>
      </c>
      <c r="B270" s="51"/>
      <c r="C270" s="51"/>
      <c r="D270" s="51"/>
      <c r="E270" s="51"/>
      <c r="F270" s="51">
        <v>500000</v>
      </c>
      <c r="G270" s="51"/>
      <c r="H270" s="51"/>
      <c r="I270" s="51">
        <v>742700</v>
      </c>
      <c r="J270" s="51"/>
      <c r="K270" s="51"/>
      <c r="L270" s="51">
        <v>1242700</v>
      </c>
    </row>
    <row r="271" spans="1:12" x14ac:dyDescent="0.25">
      <c r="A271" s="48" t="s">
        <v>273</v>
      </c>
      <c r="B271" s="51"/>
      <c r="C271" s="51"/>
      <c r="D271" s="51"/>
      <c r="E271" s="51"/>
      <c r="F271" s="51">
        <v>100000</v>
      </c>
      <c r="G271" s="51"/>
      <c r="H271" s="51"/>
      <c r="I271" s="51">
        <v>807700</v>
      </c>
      <c r="J271" s="51"/>
      <c r="K271" s="51"/>
      <c r="L271" s="51">
        <v>907700</v>
      </c>
    </row>
    <row r="272" spans="1:12" x14ac:dyDescent="0.25">
      <c r="A272" s="48" t="s">
        <v>274</v>
      </c>
      <c r="B272" s="51"/>
      <c r="C272" s="51"/>
      <c r="D272" s="51"/>
      <c r="E272" s="51"/>
      <c r="F272" s="51"/>
      <c r="G272" s="51"/>
      <c r="H272" s="51"/>
      <c r="I272" s="51">
        <v>2445000</v>
      </c>
      <c r="J272" s="51"/>
      <c r="K272" s="51"/>
      <c r="L272" s="51">
        <v>2445000</v>
      </c>
    </row>
    <row r="273" spans="1:12" x14ac:dyDescent="0.25">
      <c r="A273" s="48" t="s">
        <v>275</v>
      </c>
      <c r="B273" s="51"/>
      <c r="C273" s="51"/>
      <c r="D273" s="51"/>
      <c r="E273" s="51"/>
      <c r="F273" s="51"/>
      <c r="G273" s="51"/>
      <c r="H273" s="51"/>
      <c r="I273" s="51">
        <v>2600000</v>
      </c>
      <c r="J273" s="51">
        <v>50000</v>
      </c>
      <c r="K273" s="51"/>
      <c r="L273" s="51">
        <v>2650000</v>
      </c>
    </row>
    <row r="274" spans="1:12" x14ac:dyDescent="0.25">
      <c r="A274" s="48" t="s">
        <v>276</v>
      </c>
      <c r="B274" s="51"/>
      <c r="C274" s="51"/>
      <c r="D274" s="51"/>
      <c r="E274" s="51"/>
      <c r="F274" s="51"/>
      <c r="G274" s="51"/>
      <c r="H274" s="51"/>
      <c r="I274" s="51">
        <v>2924846</v>
      </c>
      <c r="J274" s="51"/>
      <c r="K274" s="51"/>
      <c r="L274" s="51">
        <v>2924846</v>
      </c>
    </row>
    <row r="275" spans="1:12" x14ac:dyDescent="0.25">
      <c r="A275" s="48" t="s">
        <v>277</v>
      </c>
      <c r="B275" s="51">
        <v>1550000</v>
      </c>
      <c r="C275" s="51"/>
      <c r="D275" s="51"/>
      <c r="E275" s="51"/>
      <c r="F275" s="51">
        <v>100000</v>
      </c>
      <c r="G275" s="51"/>
      <c r="H275" s="51"/>
      <c r="I275" s="51">
        <v>986807.04</v>
      </c>
      <c r="J275" s="51"/>
      <c r="K275" s="51"/>
      <c r="L275" s="51">
        <v>2636807.04</v>
      </c>
    </row>
    <row r="276" spans="1:12" x14ac:dyDescent="0.25">
      <c r="A276" s="48" t="s">
        <v>281</v>
      </c>
      <c r="B276" s="51"/>
      <c r="C276" s="51"/>
      <c r="D276" s="51"/>
      <c r="E276" s="51"/>
      <c r="F276" s="51"/>
      <c r="G276" s="51"/>
      <c r="H276" s="51"/>
      <c r="I276" s="51">
        <v>113370</v>
      </c>
      <c r="J276" s="51"/>
      <c r="K276" s="51"/>
      <c r="L276" s="51">
        <v>113370</v>
      </c>
    </row>
    <row r="277" spans="1:12" x14ac:dyDescent="0.25">
      <c r="A277" s="48" t="s">
        <v>283</v>
      </c>
      <c r="B277" s="51"/>
      <c r="C277" s="51"/>
      <c r="D277" s="51"/>
      <c r="E277" s="51"/>
      <c r="F277" s="51"/>
      <c r="G277" s="51"/>
      <c r="H277" s="51"/>
      <c r="I277" s="51">
        <v>647000</v>
      </c>
      <c r="J277" s="51"/>
      <c r="K277" s="51"/>
      <c r="L277" s="51">
        <v>647000</v>
      </c>
    </row>
    <row r="278" spans="1:12" x14ac:dyDescent="0.25">
      <c r="A278" s="43" t="s">
        <v>284</v>
      </c>
      <c r="B278" s="52"/>
      <c r="C278" s="52"/>
      <c r="D278" s="52"/>
      <c r="E278" s="52">
        <v>1050000</v>
      </c>
      <c r="F278" s="52">
        <v>4262549.8</v>
      </c>
      <c r="G278" s="52">
        <v>3175752</v>
      </c>
      <c r="H278" s="52"/>
      <c r="I278" s="52">
        <v>6303930.6899999995</v>
      </c>
      <c r="J278" s="52">
        <v>1153423.67</v>
      </c>
      <c r="K278" s="52"/>
      <c r="L278" s="52">
        <v>15945656.160000002</v>
      </c>
    </row>
    <row r="279" spans="1:12" x14ac:dyDescent="0.25">
      <c r="A279" s="48" t="s">
        <v>285</v>
      </c>
      <c r="B279" s="51"/>
      <c r="C279" s="51"/>
      <c r="D279" s="51"/>
      <c r="E279" s="51">
        <v>1050000</v>
      </c>
      <c r="F279" s="51"/>
      <c r="G279" s="51"/>
      <c r="H279" s="51"/>
      <c r="I279" s="51">
        <v>886200</v>
      </c>
      <c r="J279" s="51"/>
      <c r="K279" s="51"/>
      <c r="L279" s="51">
        <v>1936200</v>
      </c>
    </row>
    <row r="280" spans="1:12" x14ac:dyDescent="0.25">
      <c r="A280" s="48" t="s">
        <v>286</v>
      </c>
      <c r="B280" s="51"/>
      <c r="C280" s="51"/>
      <c r="D280" s="51"/>
      <c r="E280" s="51"/>
      <c r="F280" s="51"/>
      <c r="G280" s="51"/>
      <c r="H280" s="51"/>
      <c r="I280" s="51">
        <v>1046493.75</v>
      </c>
      <c r="J280" s="51"/>
      <c r="K280" s="51"/>
      <c r="L280" s="51">
        <v>1046493.75</v>
      </c>
    </row>
    <row r="281" spans="1:12" x14ac:dyDescent="0.25">
      <c r="A281" s="48" t="s">
        <v>424</v>
      </c>
      <c r="B281" s="51"/>
      <c r="C281" s="51"/>
      <c r="D281" s="51"/>
      <c r="E281" s="51"/>
      <c r="F281" s="51"/>
      <c r="G281" s="51"/>
      <c r="H281" s="51"/>
      <c r="I281" s="51">
        <v>246182</v>
      </c>
      <c r="J281" s="51"/>
      <c r="K281" s="51"/>
      <c r="L281" s="51">
        <v>246182</v>
      </c>
    </row>
    <row r="282" spans="1:12" x14ac:dyDescent="0.25">
      <c r="A282" s="48" t="s">
        <v>287</v>
      </c>
      <c r="B282" s="51"/>
      <c r="C282" s="51"/>
      <c r="D282" s="51"/>
      <c r="E282" s="51"/>
      <c r="F282" s="51"/>
      <c r="G282" s="51"/>
      <c r="H282" s="51"/>
      <c r="I282" s="51">
        <v>1426262.94</v>
      </c>
      <c r="J282" s="51">
        <v>159026.52000000002</v>
      </c>
      <c r="K282" s="51"/>
      <c r="L282" s="51">
        <v>1585289.46</v>
      </c>
    </row>
    <row r="283" spans="1:12" x14ac:dyDescent="0.25">
      <c r="A283" s="48" t="s">
        <v>288</v>
      </c>
      <c r="B283" s="51"/>
      <c r="C283" s="51"/>
      <c r="D283" s="51"/>
      <c r="E283" s="51"/>
      <c r="F283" s="51"/>
      <c r="G283" s="51"/>
      <c r="H283" s="51"/>
      <c r="I283" s="51"/>
      <c r="J283" s="51"/>
      <c r="K283" s="51"/>
      <c r="L283" s="51"/>
    </row>
    <row r="284" spans="1:12" x14ac:dyDescent="0.25">
      <c r="A284" s="48" t="s">
        <v>289</v>
      </c>
      <c r="B284" s="51"/>
      <c r="C284" s="51"/>
      <c r="D284" s="51"/>
      <c r="E284" s="51"/>
      <c r="F284" s="51">
        <v>4000000</v>
      </c>
      <c r="G284" s="51"/>
      <c r="H284" s="51"/>
      <c r="I284" s="51"/>
      <c r="J284" s="51"/>
      <c r="K284" s="51"/>
      <c r="L284" s="51">
        <v>4000000</v>
      </c>
    </row>
    <row r="285" spans="1:12" x14ac:dyDescent="0.25">
      <c r="A285" s="48" t="s">
        <v>290</v>
      </c>
      <c r="B285" s="51"/>
      <c r="C285" s="51"/>
      <c r="D285" s="51"/>
      <c r="E285" s="51"/>
      <c r="F285" s="51"/>
      <c r="G285" s="51"/>
      <c r="H285" s="51"/>
      <c r="I285" s="51">
        <v>104992</v>
      </c>
      <c r="J285" s="51">
        <v>159400</v>
      </c>
      <c r="K285" s="51"/>
      <c r="L285" s="51">
        <v>264392</v>
      </c>
    </row>
    <row r="286" spans="1:12" x14ac:dyDescent="0.25">
      <c r="A286" s="48" t="s">
        <v>291</v>
      </c>
      <c r="B286" s="51"/>
      <c r="C286" s="51"/>
      <c r="D286" s="51"/>
      <c r="E286" s="51"/>
      <c r="F286" s="51"/>
      <c r="G286" s="51"/>
      <c r="H286" s="51"/>
      <c r="I286" s="51"/>
      <c r="J286" s="51">
        <v>243200</v>
      </c>
      <c r="K286" s="51"/>
      <c r="L286" s="51">
        <v>243200</v>
      </c>
    </row>
    <row r="287" spans="1:12" x14ac:dyDescent="0.25">
      <c r="A287" s="48" t="s">
        <v>292</v>
      </c>
      <c r="B287" s="51"/>
      <c r="C287" s="51"/>
      <c r="D287" s="51"/>
      <c r="E287" s="51"/>
      <c r="F287" s="51"/>
      <c r="G287" s="51"/>
      <c r="H287" s="51"/>
      <c r="I287" s="51"/>
      <c r="J287" s="51">
        <v>96190.15</v>
      </c>
      <c r="K287" s="51"/>
      <c r="L287" s="51">
        <v>96190.15</v>
      </c>
    </row>
    <row r="288" spans="1:12" x14ac:dyDescent="0.25">
      <c r="A288" s="48" t="s">
        <v>293</v>
      </c>
      <c r="B288" s="51"/>
      <c r="C288" s="51"/>
      <c r="D288" s="51"/>
      <c r="E288" s="51"/>
      <c r="F288" s="51"/>
      <c r="G288" s="51"/>
      <c r="H288" s="51"/>
      <c r="I288" s="51"/>
      <c r="J288" s="51">
        <v>320917</v>
      </c>
      <c r="K288" s="51"/>
      <c r="L288" s="51">
        <v>320917</v>
      </c>
    </row>
    <row r="289" spans="1:12" x14ac:dyDescent="0.25">
      <c r="A289" s="48" t="s">
        <v>294</v>
      </c>
      <c r="B289" s="51"/>
      <c r="C289" s="51"/>
      <c r="D289" s="51"/>
      <c r="E289" s="51"/>
      <c r="F289" s="51"/>
      <c r="G289" s="51">
        <v>1343152</v>
      </c>
      <c r="H289" s="51"/>
      <c r="I289" s="51">
        <v>1500000</v>
      </c>
      <c r="J289" s="51"/>
      <c r="K289" s="51"/>
      <c r="L289" s="51">
        <v>2843152</v>
      </c>
    </row>
    <row r="290" spans="1:12" x14ac:dyDescent="0.25">
      <c r="A290" s="48" t="s">
        <v>295</v>
      </c>
      <c r="B290" s="51"/>
      <c r="C290" s="51"/>
      <c r="D290" s="51"/>
      <c r="E290" s="51"/>
      <c r="F290" s="51">
        <v>262549.8</v>
      </c>
      <c r="G290" s="51"/>
      <c r="H290" s="51"/>
      <c r="I290" s="51">
        <v>500000</v>
      </c>
      <c r="J290" s="51">
        <v>124690</v>
      </c>
      <c r="K290" s="51"/>
      <c r="L290" s="51">
        <v>887239.8</v>
      </c>
    </row>
    <row r="291" spans="1:12" x14ac:dyDescent="0.25">
      <c r="A291" s="48" t="s">
        <v>296</v>
      </c>
      <c r="B291" s="51"/>
      <c r="C291" s="51"/>
      <c r="D291" s="51"/>
      <c r="E291" s="51"/>
      <c r="F291" s="51"/>
      <c r="G291" s="51">
        <v>1832600</v>
      </c>
      <c r="H291" s="51"/>
      <c r="I291" s="51">
        <v>593800</v>
      </c>
      <c r="J291" s="51"/>
      <c r="K291" s="51"/>
      <c r="L291" s="51">
        <v>2426400</v>
      </c>
    </row>
    <row r="292" spans="1:12" x14ac:dyDescent="0.25">
      <c r="A292" s="48" t="s">
        <v>297</v>
      </c>
      <c r="B292" s="51"/>
      <c r="C292" s="51"/>
      <c r="D292" s="51"/>
      <c r="E292" s="51"/>
      <c r="F292" s="51"/>
      <c r="G292" s="51"/>
      <c r="H292" s="51"/>
      <c r="I292" s="51"/>
      <c r="J292" s="51">
        <v>50000</v>
      </c>
      <c r="K292" s="51"/>
      <c r="L292" s="51">
        <v>50000</v>
      </c>
    </row>
    <row r="293" spans="1:12" x14ac:dyDescent="0.25">
      <c r="A293" s="43" t="s">
        <v>298</v>
      </c>
      <c r="B293" s="52"/>
      <c r="C293" s="52"/>
      <c r="D293" s="52"/>
      <c r="E293" s="52"/>
      <c r="F293" s="52">
        <v>2166093.41</v>
      </c>
      <c r="G293" s="52">
        <v>2569600</v>
      </c>
      <c r="H293" s="52"/>
      <c r="I293" s="52">
        <v>5504172.1200000001</v>
      </c>
      <c r="J293" s="52">
        <v>649862.37</v>
      </c>
      <c r="K293" s="52"/>
      <c r="L293" s="52">
        <v>10889727.9</v>
      </c>
    </row>
    <row r="294" spans="1:12" x14ac:dyDescent="0.25">
      <c r="A294" s="48" t="s">
        <v>299</v>
      </c>
      <c r="B294" s="51"/>
      <c r="C294" s="51"/>
      <c r="D294" s="51"/>
      <c r="E294" s="51"/>
      <c r="F294" s="51"/>
      <c r="G294" s="51">
        <v>1666900</v>
      </c>
      <c r="H294" s="51"/>
      <c r="I294" s="51"/>
      <c r="J294" s="51"/>
      <c r="K294" s="51"/>
      <c r="L294" s="51">
        <v>1666900</v>
      </c>
    </row>
    <row r="295" spans="1:12" x14ac:dyDescent="0.25">
      <c r="A295" s="48" t="s">
        <v>300</v>
      </c>
      <c r="B295" s="51"/>
      <c r="C295" s="51"/>
      <c r="D295" s="51"/>
      <c r="E295" s="51"/>
      <c r="F295" s="51"/>
      <c r="G295" s="51"/>
      <c r="H295" s="51"/>
      <c r="I295" s="51"/>
      <c r="J295" s="51"/>
      <c r="K295" s="51"/>
      <c r="L295" s="51"/>
    </row>
    <row r="296" spans="1:12" x14ac:dyDescent="0.25">
      <c r="A296" s="48" t="s">
        <v>301</v>
      </c>
      <c r="B296" s="51"/>
      <c r="C296" s="51"/>
      <c r="D296" s="51"/>
      <c r="E296" s="51"/>
      <c r="F296" s="51"/>
      <c r="G296" s="51"/>
      <c r="H296" s="51"/>
      <c r="I296" s="51"/>
      <c r="J296" s="51">
        <v>56479.38</v>
      </c>
      <c r="K296" s="51"/>
      <c r="L296" s="51">
        <v>56479.38</v>
      </c>
    </row>
    <row r="297" spans="1:12" x14ac:dyDescent="0.25">
      <c r="A297" s="48" t="s">
        <v>444</v>
      </c>
      <c r="B297" s="51"/>
      <c r="C297" s="51"/>
      <c r="D297" s="51"/>
      <c r="E297" s="51"/>
      <c r="F297" s="51"/>
      <c r="G297" s="51"/>
      <c r="H297" s="51"/>
      <c r="I297" s="51"/>
      <c r="J297" s="51">
        <v>25000</v>
      </c>
      <c r="K297" s="51"/>
      <c r="L297" s="51">
        <v>25000</v>
      </c>
    </row>
    <row r="298" spans="1:12" x14ac:dyDescent="0.25">
      <c r="A298" s="48" t="s">
        <v>302</v>
      </c>
      <c r="B298" s="51"/>
      <c r="C298" s="51"/>
      <c r="D298" s="51"/>
      <c r="E298" s="51"/>
      <c r="F298" s="51"/>
      <c r="G298" s="51"/>
      <c r="H298" s="51"/>
      <c r="I298" s="51"/>
      <c r="J298" s="51"/>
      <c r="K298" s="51"/>
      <c r="L298" s="51"/>
    </row>
    <row r="299" spans="1:12" x14ac:dyDescent="0.25">
      <c r="A299" s="48" t="s">
        <v>303</v>
      </c>
      <c r="B299" s="51"/>
      <c r="C299" s="51"/>
      <c r="D299" s="51"/>
      <c r="E299" s="51"/>
      <c r="F299" s="51"/>
      <c r="G299" s="51"/>
      <c r="H299" s="51"/>
      <c r="I299" s="51">
        <v>1474895.85</v>
      </c>
      <c r="J299" s="51"/>
      <c r="K299" s="51"/>
      <c r="L299" s="51">
        <v>1474895.85</v>
      </c>
    </row>
    <row r="300" spans="1:12" x14ac:dyDescent="0.25">
      <c r="A300" s="48" t="s">
        <v>304</v>
      </c>
      <c r="B300" s="51"/>
      <c r="C300" s="51"/>
      <c r="D300" s="51"/>
      <c r="E300" s="51"/>
      <c r="F300" s="51">
        <v>2166093.41</v>
      </c>
      <c r="G300" s="51"/>
      <c r="H300" s="51"/>
      <c r="I300" s="51">
        <v>1191086.1800000002</v>
      </c>
      <c r="J300" s="51">
        <v>50000</v>
      </c>
      <c r="K300" s="51"/>
      <c r="L300" s="51">
        <v>3407179.5900000003</v>
      </c>
    </row>
    <row r="301" spans="1:12" x14ac:dyDescent="0.25">
      <c r="A301" s="48" t="s">
        <v>305</v>
      </c>
      <c r="B301" s="51"/>
      <c r="C301" s="51"/>
      <c r="D301" s="51"/>
      <c r="E301" s="51"/>
      <c r="F301" s="51"/>
      <c r="G301" s="51"/>
      <c r="H301" s="51"/>
      <c r="I301" s="51"/>
      <c r="J301" s="51"/>
      <c r="K301" s="51"/>
      <c r="L301" s="51"/>
    </row>
    <row r="302" spans="1:12" x14ac:dyDescent="0.25">
      <c r="A302" s="48" t="s">
        <v>306</v>
      </c>
      <c r="B302" s="51"/>
      <c r="C302" s="51"/>
      <c r="D302" s="51"/>
      <c r="E302" s="51"/>
      <c r="F302" s="51"/>
      <c r="G302" s="51"/>
      <c r="H302" s="51"/>
      <c r="I302" s="51">
        <v>200000</v>
      </c>
      <c r="J302" s="51">
        <v>50000</v>
      </c>
      <c r="K302" s="51"/>
      <c r="L302" s="51">
        <v>250000</v>
      </c>
    </row>
    <row r="303" spans="1:12" x14ac:dyDescent="0.25">
      <c r="A303" s="48" t="s">
        <v>307</v>
      </c>
      <c r="B303" s="51"/>
      <c r="C303" s="51"/>
      <c r="D303" s="51"/>
      <c r="E303" s="51"/>
      <c r="F303" s="51"/>
      <c r="G303" s="51"/>
      <c r="H303" s="51"/>
      <c r="I303" s="51">
        <v>999999.99</v>
      </c>
      <c r="J303" s="51"/>
      <c r="K303" s="51"/>
      <c r="L303" s="51">
        <v>999999.99</v>
      </c>
    </row>
    <row r="304" spans="1:12" x14ac:dyDescent="0.25">
      <c r="A304" s="48" t="s">
        <v>308</v>
      </c>
      <c r="B304" s="51"/>
      <c r="C304" s="51"/>
      <c r="D304" s="51"/>
      <c r="E304" s="51"/>
      <c r="F304" s="51"/>
      <c r="G304" s="51"/>
      <c r="H304" s="51"/>
      <c r="I304" s="51"/>
      <c r="J304" s="51">
        <v>50000</v>
      </c>
      <c r="K304" s="51"/>
      <c r="L304" s="51">
        <v>50000</v>
      </c>
    </row>
    <row r="305" spans="1:12" x14ac:dyDescent="0.25">
      <c r="A305" s="48" t="s">
        <v>311</v>
      </c>
      <c r="B305" s="51"/>
      <c r="C305" s="51"/>
      <c r="D305" s="51"/>
      <c r="E305" s="51"/>
      <c r="F305" s="51"/>
      <c r="G305" s="51"/>
      <c r="H305" s="51"/>
      <c r="I305" s="51"/>
      <c r="J305" s="51">
        <v>0</v>
      </c>
      <c r="K305" s="51"/>
      <c r="L305" s="51">
        <v>0</v>
      </c>
    </row>
    <row r="306" spans="1:12" x14ac:dyDescent="0.25">
      <c r="A306" s="48" t="s">
        <v>312</v>
      </c>
      <c r="B306" s="51"/>
      <c r="C306" s="51"/>
      <c r="D306" s="51"/>
      <c r="E306" s="51"/>
      <c r="F306" s="51"/>
      <c r="G306" s="51"/>
      <c r="H306" s="51"/>
      <c r="I306" s="51"/>
      <c r="J306" s="51"/>
      <c r="K306" s="51"/>
      <c r="L306" s="51"/>
    </row>
    <row r="307" spans="1:12" x14ac:dyDescent="0.25">
      <c r="A307" s="48" t="s">
        <v>313</v>
      </c>
      <c r="B307" s="51"/>
      <c r="C307" s="51"/>
      <c r="D307" s="51"/>
      <c r="E307" s="51"/>
      <c r="F307" s="51"/>
      <c r="G307" s="51">
        <v>902700</v>
      </c>
      <c r="H307" s="51"/>
      <c r="I307" s="51"/>
      <c r="J307" s="51"/>
      <c r="K307" s="51"/>
      <c r="L307" s="51">
        <v>902700</v>
      </c>
    </row>
    <row r="308" spans="1:12" x14ac:dyDescent="0.25">
      <c r="A308" s="48" t="s">
        <v>408</v>
      </c>
      <c r="B308" s="51"/>
      <c r="C308" s="51"/>
      <c r="D308" s="51"/>
      <c r="E308" s="51"/>
      <c r="F308" s="51"/>
      <c r="G308" s="51"/>
      <c r="H308" s="51"/>
      <c r="I308" s="51"/>
      <c r="J308" s="51">
        <v>73861</v>
      </c>
      <c r="K308" s="51"/>
      <c r="L308" s="51">
        <v>73861</v>
      </c>
    </row>
    <row r="309" spans="1:12" x14ac:dyDescent="0.25">
      <c r="A309" s="48" t="s">
        <v>445</v>
      </c>
      <c r="B309" s="51"/>
      <c r="C309" s="51"/>
      <c r="D309" s="51"/>
      <c r="E309" s="51"/>
      <c r="F309" s="51"/>
      <c r="G309" s="51"/>
      <c r="H309" s="51"/>
      <c r="I309" s="51"/>
      <c r="J309" s="51">
        <v>23652</v>
      </c>
      <c r="K309" s="51"/>
      <c r="L309" s="51">
        <v>23652</v>
      </c>
    </row>
    <row r="310" spans="1:12" x14ac:dyDescent="0.25">
      <c r="A310" s="48" t="s">
        <v>314</v>
      </c>
      <c r="B310" s="51"/>
      <c r="C310" s="51"/>
      <c r="D310" s="51"/>
      <c r="E310" s="51"/>
      <c r="F310" s="51"/>
      <c r="G310" s="51"/>
      <c r="H310" s="51"/>
      <c r="I310" s="51"/>
      <c r="J310" s="51">
        <v>123869.99</v>
      </c>
      <c r="K310" s="51"/>
      <c r="L310" s="51">
        <v>123869.99</v>
      </c>
    </row>
    <row r="311" spans="1:12" x14ac:dyDescent="0.25">
      <c r="A311" s="48" t="s">
        <v>315</v>
      </c>
      <c r="B311" s="51"/>
      <c r="C311" s="51"/>
      <c r="D311" s="51"/>
      <c r="E311" s="51"/>
      <c r="F311" s="51"/>
      <c r="G311" s="51"/>
      <c r="H311" s="51"/>
      <c r="I311" s="51">
        <v>800000</v>
      </c>
      <c r="J311" s="51">
        <v>197000</v>
      </c>
      <c r="K311" s="51"/>
      <c r="L311" s="51">
        <v>997000</v>
      </c>
    </row>
    <row r="312" spans="1:12" x14ac:dyDescent="0.25">
      <c r="A312" s="48" t="s">
        <v>316</v>
      </c>
      <c r="B312" s="51"/>
      <c r="C312" s="51"/>
      <c r="D312" s="51"/>
      <c r="E312" s="51"/>
      <c r="F312" s="51"/>
      <c r="G312" s="51"/>
      <c r="H312" s="51"/>
      <c r="I312" s="51">
        <v>838190.1</v>
      </c>
      <c r="J312" s="51"/>
      <c r="K312" s="51"/>
      <c r="L312" s="51">
        <v>838190.1</v>
      </c>
    </row>
    <row r="313" spans="1:12" x14ac:dyDescent="0.25">
      <c r="A313" s="48" t="s">
        <v>317</v>
      </c>
      <c r="B313" s="51"/>
      <c r="C313" s="51"/>
      <c r="D313" s="51"/>
      <c r="E313" s="51"/>
      <c r="F313" s="51"/>
      <c r="G313" s="51"/>
      <c r="H313" s="51"/>
      <c r="I313" s="51"/>
      <c r="J313" s="51"/>
      <c r="K313" s="51"/>
      <c r="L313" s="51"/>
    </row>
    <row r="314" spans="1:12" x14ac:dyDescent="0.25">
      <c r="A314" s="48" t="s">
        <v>318</v>
      </c>
      <c r="B314" s="51"/>
      <c r="C314" s="51"/>
      <c r="D314" s="51"/>
      <c r="E314" s="51"/>
      <c r="F314" s="51"/>
      <c r="G314" s="51"/>
      <c r="H314" s="51"/>
      <c r="I314" s="51"/>
      <c r="J314" s="51"/>
      <c r="K314" s="51"/>
      <c r="L314" s="51"/>
    </row>
    <row r="315" spans="1:12" x14ac:dyDescent="0.25">
      <c r="A315" s="43" t="s">
        <v>319</v>
      </c>
      <c r="B315" s="52"/>
      <c r="C315" s="52"/>
      <c r="D315" s="52">
        <v>258147.15000000002</v>
      </c>
      <c r="E315" s="52"/>
      <c r="F315" s="52">
        <v>3800000</v>
      </c>
      <c r="G315" s="52"/>
      <c r="H315" s="52"/>
      <c r="I315" s="52">
        <v>9544079</v>
      </c>
      <c r="J315" s="52">
        <v>495154.03</v>
      </c>
      <c r="K315" s="52">
        <v>207900</v>
      </c>
      <c r="L315" s="52">
        <v>14305280.18</v>
      </c>
    </row>
    <row r="316" spans="1:12" x14ac:dyDescent="0.25">
      <c r="A316" s="48" t="s">
        <v>320</v>
      </c>
      <c r="B316" s="51"/>
      <c r="C316" s="51"/>
      <c r="D316" s="51"/>
      <c r="E316" s="51"/>
      <c r="F316" s="51"/>
      <c r="G316" s="51"/>
      <c r="H316" s="51"/>
      <c r="I316" s="51"/>
      <c r="J316" s="51"/>
      <c r="K316" s="51"/>
      <c r="L316" s="51"/>
    </row>
    <row r="317" spans="1:12" x14ac:dyDescent="0.25">
      <c r="A317" s="48" t="s">
        <v>321</v>
      </c>
      <c r="B317" s="51"/>
      <c r="C317" s="51"/>
      <c r="D317" s="51"/>
      <c r="E317" s="51"/>
      <c r="F317" s="51"/>
      <c r="G317" s="51"/>
      <c r="H317" s="51"/>
      <c r="I317" s="51"/>
      <c r="J317" s="51"/>
      <c r="K317" s="51"/>
      <c r="L317" s="51"/>
    </row>
    <row r="318" spans="1:12" x14ac:dyDescent="0.25">
      <c r="A318" s="48" t="s">
        <v>322</v>
      </c>
      <c r="B318" s="51"/>
      <c r="C318" s="51"/>
      <c r="D318" s="51"/>
      <c r="E318" s="51"/>
      <c r="F318" s="51"/>
      <c r="G318" s="51"/>
      <c r="H318" s="51"/>
      <c r="I318" s="51"/>
      <c r="J318" s="51"/>
      <c r="K318" s="51"/>
      <c r="L318" s="51"/>
    </row>
    <row r="319" spans="1:12" x14ac:dyDescent="0.25">
      <c r="A319" s="48" t="s">
        <v>323</v>
      </c>
      <c r="B319" s="51"/>
      <c r="C319" s="51"/>
      <c r="D319" s="51"/>
      <c r="E319" s="51"/>
      <c r="F319" s="51"/>
      <c r="G319" s="51"/>
      <c r="H319" s="51"/>
      <c r="I319" s="51"/>
      <c r="J319" s="51">
        <v>47770.36</v>
      </c>
      <c r="K319" s="51"/>
      <c r="L319" s="51">
        <v>47770.36</v>
      </c>
    </row>
    <row r="320" spans="1:12" x14ac:dyDescent="0.25">
      <c r="A320" s="48" t="s">
        <v>143</v>
      </c>
      <c r="B320" s="51"/>
      <c r="C320" s="51"/>
      <c r="D320" s="51"/>
      <c r="E320" s="51"/>
      <c r="F320" s="51"/>
      <c r="G320" s="51"/>
      <c r="H320" s="51"/>
      <c r="I320" s="51"/>
      <c r="J320" s="51"/>
      <c r="K320" s="51"/>
      <c r="L320" s="51"/>
    </row>
    <row r="321" spans="1:12" x14ac:dyDescent="0.25">
      <c r="A321" s="48" t="s">
        <v>324</v>
      </c>
      <c r="B321" s="51"/>
      <c r="C321" s="51"/>
      <c r="D321" s="51"/>
      <c r="E321" s="51"/>
      <c r="F321" s="51"/>
      <c r="G321" s="51"/>
      <c r="H321" s="51"/>
      <c r="I321" s="51">
        <v>2500000</v>
      </c>
      <c r="J321" s="51">
        <v>133248.67000000001</v>
      </c>
      <c r="K321" s="51"/>
      <c r="L321" s="51">
        <v>2633248.67</v>
      </c>
    </row>
    <row r="322" spans="1:12" x14ac:dyDescent="0.25">
      <c r="A322" s="48" t="s">
        <v>325</v>
      </c>
      <c r="B322" s="51"/>
      <c r="C322" s="51"/>
      <c r="D322" s="51"/>
      <c r="E322" s="51"/>
      <c r="F322" s="51"/>
      <c r="G322" s="51"/>
      <c r="H322" s="51"/>
      <c r="I322" s="51">
        <v>500000</v>
      </c>
      <c r="J322" s="51"/>
      <c r="K322" s="51"/>
      <c r="L322" s="51">
        <v>500000</v>
      </c>
    </row>
    <row r="323" spans="1:12" x14ac:dyDescent="0.25">
      <c r="A323" s="48" t="s">
        <v>326</v>
      </c>
      <c r="B323" s="51"/>
      <c r="C323" s="51"/>
      <c r="D323" s="51"/>
      <c r="E323" s="51"/>
      <c r="F323" s="51"/>
      <c r="G323" s="51"/>
      <c r="H323" s="51"/>
      <c r="I323" s="51">
        <v>1122589</v>
      </c>
      <c r="J323" s="51">
        <v>75000</v>
      </c>
      <c r="K323" s="51"/>
      <c r="L323" s="51">
        <v>1197589</v>
      </c>
    </row>
    <row r="324" spans="1:12" x14ac:dyDescent="0.25">
      <c r="A324" s="48" t="s">
        <v>145</v>
      </c>
      <c r="B324" s="51"/>
      <c r="C324" s="51"/>
      <c r="D324" s="51"/>
      <c r="E324" s="51"/>
      <c r="F324" s="51"/>
      <c r="G324" s="51"/>
      <c r="H324" s="51"/>
      <c r="I324" s="51">
        <v>0</v>
      </c>
      <c r="J324" s="51"/>
      <c r="K324" s="51"/>
      <c r="L324" s="51">
        <v>0</v>
      </c>
    </row>
    <row r="325" spans="1:12" x14ac:dyDescent="0.25">
      <c r="A325" s="48" t="s">
        <v>327</v>
      </c>
      <c r="B325" s="51"/>
      <c r="C325" s="51"/>
      <c r="D325" s="51"/>
      <c r="E325" s="51"/>
      <c r="F325" s="51"/>
      <c r="G325" s="51"/>
      <c r="H325" s="51"/>
      <c r="I325" s="51"/>
      <c r="J325" s="51">
        <v>107968</v>
      </c>
      <c r="K325" s="51"/>
      <c r="L325" s="51">
        <v>107968</v>
      </c>
    </row>
    <row r="326" spans="1:12" x14ac:dyDescent="0.25">
      <c r="A326" s="48" t="s">
        <v>328</v>
      </c>
      <c r="B326" s="51"/>
      <c r="C326" s="51"/>
      <c r="D326" s="51"/>
      <c r="E326" s="51"/>
      <c r="F326" s="51"/>
      <c r="G326" s="51"/>
      <c r="H326" s="51"/>
      <c r="I326" s="51"/>
      <c r="J326" s="51"/>
      <c r="K326" s="51"/>
      <c r="L326" s="51"/>
    </row>
    <row r="327" spans="1:12" x14ac:dyDescent="0.25">
      <c r="A327" s="48" t="s">
        <v>329</v>
      </c>
      <c r="B327" s="51"/>
      <c r="C327" s="51"/>
      <c r="D327" s="51"/>
      <c r="E327" s="51"/>
      <c r="F327" s="51"/>
      <c r="G327" s="51"/>
      <c r="H327" s="51"/>
      <c r="I327" s="51">
        <v>1500000</v>
      </c>
      <c r="J327" s="51"/>
      <c r="K327" s="51"/>
      <c r="L327" s="51">
        <v>1500000</v>
      </c>
    </row>
    <row r="328" spans="1:12" x14ac:dyDescent="0.25">
      <c r="A328" s="48" t="s">
        <v>330</v>
      </c>
      <c r="B328" s="51"/>
      <c r="C328" s="51"/>
      <c r="D328" s="51"/>
      <c r="E328" s="51"/>
      <c r="F328" s="51"/>
      <c r="G328" s="51"/>
      <c r="H328" s="51"/>
      <c r="I328" s="51"/>
      <c r="J328" s="51"/>
      <c r="K328" s="51"/>
      <c r="L328" s="51"/>
    </row>
    <row r="329" spans="1:12" x14ac:dyDescent="0.25">
      <c r="A329" s="48" t="s">
        <v>446</v>
      </c>
      <c r="B329" s="51"/>
      <c r="C329" s="51"/>
      <c r="D329" s="51"/>
      <c r="E329" s="51"/>
      <c r="F329" s="51"/>
      <c r="G329" s="51"/>
      <c r="H329" s="51"/>
      <c r="I329" s="51"/>
      <c r="J329" s="51">
        <v>0</v>
      </c>
      <c r="K329" s="51"/>
      <c r="L329" s="51">
        <v>0</v>
      </c>
    </row>
    <row r="330" spans="1:12" x14ac:dyDescent="0.25">
      <c r="A330" s="48" t="s">
        <v>334</v>
      </c>
      <c r="B330" s="51"/>
      <c r="C330" s="51"/>
      <c r="D330" s="51"/>
      <c r="E330" s="51"/>
      <c r="F330" s="51"/>
      <c r="G330" s="51"/>
      <c r="H330" s="51"/>
      <c r="I330" s="51"/>
      <c r="J330" s="51"/>
      <c r="K330" s="51"/>
      <c r="L330" s="51"/>
    </row>
    <row r="331" spans="1:12" x14ac:dyDescent="0.25">
      <c r="A331" s="48" t="s">
        <v>335</v>
      </c>
      <c r="B331" s="51"/>
      <c r="C331" s="51"/>
      <c r="D331" s="51"/>
      <c r="E331" s="51"/>
      <c r="F331" s="51"/>
      <c r="G331" s="51"/>
      <c r="H331" s="51"/>
      <c r="I331" s="51"/>
      <c r="J331" s="51">
        <v>19500</v>
      </c>
      <c r="K331" s="51"/>
      <c r="L331" s="51">
        <v>19500</v>
      </c>
    </row>
    <row r="332" spans="1:12" x14ac:dyDescent="0.25">
      <c r="A332" s="48" t="s">
        <v>336</v>
      </c>
      <c r="B332" s="51"/>
      <c r="C332" s="51"/>
      <c r="D332" s="51"/>
      <c r="E332" s="51"/>
      <c r="F332" s="51"/>
      <c r="G332" s="51"/>
      <c r="H332" s="51"/>
      <c r="I332" s="51"/>
      <c r="J332" s="51">
        <v>10000</v>
      </c>
      <c r="K332" s="51"/>
      <c r="L332" s="51">
        <v>10000</v>
      </c>
    </row>
    <row r="333" spans="1:12" x14ac:dyDescent="0.25">
      <c r="A333" s="48" t="s">
        <v>337</v>
      </c>
      <c r="B333" s="51"/>
      <c r="C333" s="51"/>
      <c r="D333" s="51"/>
      <c r="E333" s="51"/>
      <c r="F333" s="51"/>
      <c r="G333" s="51"/>
      <c r="H333" s="51"/>
      <c r="I333" s="51"/>
      <c r="J333" s="51">
        <v>15924</v>
      </c>
      <c r="K333" s="51"/>
      <c r="L333" s="51">
        <v>15924</v>
      </c>
    </row>
    <row r="334" spans="1:12" x14ac:dyDescent="0.25">
      <c r="A334" s="48" t="s">
        <v>159</v>
      </c>
      <c r="B334" s="51"/>
      <c r="C334" s="51"/>
      <c r="D334" s="51"/>
      <c r="E334" s="51"/>
      <c r="F334" s="51"/>
      <c r="G334" s="51"/>
      <c r="H334" s="51"/>
      <c r="I334" s="51"/>
      <c r="J334" s="51"/>
      <c r="K334" s="51"/>
      <c r="L334" s="51"/>
    </row>
    <row r="335" spans="1:12" x14ac:dyDescent="0.25">
      <c r="A335" s="48" t="s">
        <v>409</v>
      </c>
      <c r="B335" s="51"/>
      <c r="C335" s="51"/>
      <c r="D335" s="51"/>
      <c r="E335" s="51"/>
      <c r="F335" s="51"/>
      <c r="G335" s="51"/>
      <c r="H335" s="51"/>
      <c r="I335" s="51">
        <v>1027300</v>
      </c>
      <c r="J335" s="51"/>
      <c r="K335" s="51"/>
      <c r="L335" s="51">
        <v>1027300</v>
      </c>
    </row>
    <row r="336" spans="1:12" x14ac:dyDescent="0.25">
      <c r="A336" s="48" t="s">
        <v>338</v>
      </c>
      <c r="B336" s="51"/>
      <c r="C336" s="51"/>
      <c r="D336" s="51"/>
      <c r="E336" s="51"/>
      <c r="F336" s="51">
        <v>3800000</v>
      </c>
      <c r="G336" s="51"/>
      <c r="H336" s="51"/>
      <c r="I336" s="51"/>
      <c r="J336" s="51"/>
      <c r="K336" s="51"/>
      <c r="L336" s="51">
        <v>3800000</v>
      </c>
    </row>
    <row r="337" spans="1:12" x14ac:dyDescent="0.25">
      <c r="A337" s="48" t="s">
        <v>339</v>
      </c>
      <c r="B337" s="51"/>
      <c r="C337" s="51"/>
      <c r="D337" s="51"/>
      <c r="E337" s="51"/>
      <c r="F337" s="51"/>
      <c r="G337" s="51"/>
      <c r="H337" s="51"/>
      <c r="I337" s="51"/>
      <c r="J337" s="51"/>
      <c r="K337" s="51"/>
      <c r="L337" s="51"/>
    </row>
    <row r="338" spans="1:12" x14ac:dyDescent="0.25">
      <c r="A338" s="48" t="s">
        <v>340</v>
      </c>
      <c r="B338" s="51"/>
      <c r="C338" s="51"/>
      <c r="D338" s="51"/>
      <c r="E338" s="51"/>
      <c r="F338" s="51"/>
      <c r="G338" s="51"/>
      <c r="H338" s="51"/>
      <c r="I338" s="51">
        <v>500000</v>
      </c>
      <c r="J338" s="51"/>
      <c r="K338" s="51"/>
      <c r="L338" s="51">
        <v>500000</v>
      </c>
    </row>
    <row r="339" spans="1:12" x14ac:dyDescent="0.25">
      <c r="A339" s="48" t="s">
        <v>341</v>
      </c>
      <c r="B339" s="51"/>
      <c r="C339" s="51"/>
      <c r="D339" s="51"/>
      <c r="E339" s="51"/>
      <c r="F339" s="51"/>
      <c r="G339" s="51"/>
      <c r="H339" s="51"/>
      <c r="I339" s="51"/>
      <c r="J339" s="51"/>
      <c r="K339" s="51"/>
      <c r="L339" s="51"/>
    </row>
    <row r="340" spans="1:12" x14ac:dyDescent="0.25">
      <c r="A340" s="48" t="s">
        <v>342</v>
      </c>
      <c r="B340" s="51"/>
      <c r="C340" s="51"/>
      <c r="D340" s="51">
        <v>258147.15000000002</v>
      </c>
      <c r="E340" s="51"/>
      <c r="F340" s="51"/>
      <c r="G340" s="51"/>
      <c r="H340" s="51"/>
      <c r="I340" s="51"/>
      <c r="J340" s="51">
        <v>85743</v>
      </c>
      <c r="K340" s="51"/>
      <c r="L340" s="51">
        <v>343890.15</v>
      </c>
    </row>
    <row r="341" spans="1:12" x14ac:dyDescent="0.25">
      <c r="A341" s="48" t="s">
        <v>343</v>
      </c>
      <c r="B341" s="51"/>
      <c r="C341" s="51"/>
      <c r="D341" s="51"/>
      <c r="E341" s="51"/>
      <c r="F341" s="51"/>
      <c r="G341" s="51"/>
      <c r="H341" s="51"/>
      <c r="I341" s="51">
        <v>803200</v>
      </c>
      <c r="J341" s="51"/>
      <c r="K341" s="51">
        <v>207900</v>
      </c>
      <c r="L341" s="51">
        <v>1011100</v>
      </c>
    </row>
    <row r="342" spans="1:12" x14ac:dyDescent="0.25">
      <c r="A342" s="48" t="s">
        <v>23</v>
      </c>
      <c r="B342" s="51"/>
      <c r="C342" s="51"/>
      <c r="D342" s="51"/>
      <c r="E342" s="51"/>
      <c r="F342" s="51"/>
      <c r="G342" s="51"/>
      <c r="H342" s="51"/>
      <c r="I342" s="51"/>
      <c r="J342" s="51"/>
      <c r="K342" s="51"/>
      <c r="L342" s="51"/>
    </row>
    <row r="343" spans="1:12" x14ac:dyDescent="0.25">
      <c r="A343" s="48" t="s">
        <v>344</v>
      </c>
      <c r="B343" s="51"/>
      <c r="C343" s="51"/>
      <c r="D343" s="51"/>
      <c r="E343" s="51"/>
      <c r="F343" s="51"/>
      <c r="G343" s="51"/>
      <c r="H343" s="51"/>
      <c r="I343" s="51">
        <v>1500000</v>
      </c>
      <c r="J343" s="51"/>
      <c r="K343" s="51"/>
      <c r="L343" s="51">
        <v>1500000</v>
      </c>
    </row>
    <row r="344" spans="1:12" x14ac:dyDescent="0.25">
      <c r="A344" s="48" t="s">
        <v>345</v>
      </c>
      <c r="B344" s="51"/>
      <c r="C344" s="51"/>
      <c r="D344" s="51"/>
      <c r="E344" s="51"/>
      <c r="F344" s="51"/>
      <c r="G344" s="51"/>
      <c r="H344" s="51"/>
      <c r="I344" s="51"/>
      <c r="J344" s="51"/>
      <c r="K344" s="51"/>
      <c r="L344" s="51"/>
    </row>
    <row r="345" spans="1:12" x14ac:dyDescent="0.25">
      <c r="A345" s="48" t="s">
        <v>346</v>
      </c>
      <c r="B345" s="51"/>
      <c r="C345" s="51"/>
      <c r="D345" s="51"/>
      <c r="E345" s="51"/>
      <c r="F345" s="51"/>
      <c r="G345" s="51"/>
      <c r="H345" s="51"/>
      <c r="I345" s="51"/>
      <c r="J345" s="51"/>
      <c r="K345" s="51"/>
      <c r="L345" s="51"/>
    </row>
    <row r="346" spans="1:12" x14ac:dyDescent="0.25">
      <c r="A346" s="48" t="s">
        <v>347</v>
      </c>
      <c r="B346" s="51"/>
      <c r="C346" s="51"/>
      <c r="D346" s="51"/>
      <c r="E346" s="51"/>
      <c r="F346" s="51"/>
      <c r="G346" s="51"/>
      <c r="H346" s="51"/>
      <c r="I346" s="51">
        <v>90990</v>
      </c>
      <c r="J346" s="51"/>
      <c r="K346" s="51"/>
      <c r="L346" s="51">
        <v>90990</v>
      </c>
    </row>
    <row r="347" spans="1:12" x14ac:dyDescent="0.25">
      <c r="A347" s="48" t="s">
        <v>349</v>
      </c>
      <c r="B347" s="51"/>
      <c r="C347" s="51"/>
      <c r="D347" s="51"/>
      <c r="E347" s="51"/>
      <c r="F347" s="51"/>
      <c r="G347" s="51"/>
      <c r="H347" s="51"/>
      <c r="I347" s="51"/>
      <c r="J347" s="51"/>
      <c r="K347" s="51"/>
      <c r="L347" s="51"/>
    </row>
    <row r="348" spans="1:12" x14ac:dyDescent="0.25">
      <c r="A348" s="43" t="s">
        <v>350</v>
      </c>
      <c r="B348" s="52"/>
      <c r="C348" s="52">
        <v>600000</v>
      </c>
      <c r="D348" s="52">
        <v>1500000</v>
      </c>
      <c r="E348" s="52"/>
      <c r="F348" s="52">
        <v>26625296.560000002</v>
      </c>
      <c r="G348" s="52"/>
      <c r="H348" s="52"/>
      <c r="I348" s="52">
        <v>4657213.2699999996</v>
      </c>
      <c r="J348" s="52">
        <v>372870</v>
      </c>
      <c r="K348" s="52"/>
      <c r="L348" s="52">
        <v>33755379.829999998</v>
      </c>
    </row>
    <row r="349" spans="1:12" x14ac:dyDescent="0.25">
      <c r="A349" s="48" t="s">
        <v>352</v>
      </c>
      <c r="B349" s="51"/>
      <c r="C349" s="51"/>
      <c r="D349" s="51"/>
      <c r="E349" s="51"/>
      <c r="F349" s="51"/>
      <c r="G349" s="51"/>
      <c r="H349" s="51"/>
      <c r="I349" s="51"/>
      <c r="J349" s="51"/>
      <c r="K349" s="51"/>
      <c r="L349" s="51"/>
    </row>
    <row r="350" spans="1:12" x14ac:dyDescent="0.25">
      <c r="A350" s="48" t="s">
        <v>353</v>
      </c>
      <c r="B350" s="51"/>
      <c r="C350" s="51"/>
      <c r="D350" s="51"/>
      <c r="E350" s="51"/>
      <c r="F350" s="51"/>
      <c r="G350" s="51"/>
      <c r="H350" s="51"/>
      <c r="I350" s="51"/>
      <c r="J350" s="51"/>
      <c r="K350" s="51"/>
      <c r="L350" s="51"/>
    </row>
    <row r="351" spans="1:12" x14ac:dyDescent="0.25">
      <c r="A351" s="48" t="s">
        <v>354</v>
      </c>
      <c r="B351" s="51"/>
      <c r="C351" s="51"/>
      <c r="D351" s="51"/>
      <c r="E351" s="51"/>
      <c r="F351" s="51"/>
      <c r="G351" s="51"/>
      <c r="H351" s="51"/>
      <c r="I351" s="51"/>
      <c r="J351" s="51">
        <v>49900</v>
      </c>
      <c r="K351" s="51"/>
      <c r="L351" s="51">
        <v>49900</v>
      </c>
    </row>
    <row r="352" spans="1:12" x14ac:dyDescent="0.25">
      <c r="A352" s="48" t="s">
        <v>355</v>
      </c>
      <c r="B352" s="51"/>
      <c r="C352" s="51"/>
      <c r="D352" s="51"/>
      <c r="E352" s="51"/>
      <c r="F352" s="51"/>
      <c r="G352" s="51"/>
      <c r="H352" s="51"/>
      <c r="I352" s="51">
        <v>1498477</v>
      </c>
      <c r="J352" s="51">
        <v>147970</v>
      </c>
      <c r="K352" s="51"/>
      <c r="L352" s="51">
        <v>1646447</v>
      </c>
    </row>
    <row r="353" spans="1:12" x14ac:dyDescent="0.25">
      <c r="A353" s="48" t="s">
        <v>356</v>
      </c>
      <c r="B353" s="51"/>
      <c r="C353" s="51"/>
      <c r="D353" s="51"/>
      <c r="E353" s="51"/>
      <c r="F353" s="51"/>
      <c r="G353" s="51"/>
      <c r="H353" s="51"/>
      <c r="I353" s="51"/>
      <c r="J353" s="51"/>
      <c r="K353" s="51"/>
      <c r="L353" s="51"/>
    </row>
    <row r="354" spans="1:12" x14ac:dyDescent="0.25">
      <c r="A354" s="48" t="s">
        <v>357</v>
      </c>
      <c r="B354" s="51"/>
      <c r="C354" s="51"/>
      <c r="D354" s="51"/>
      <c r="E354" s="51"/>
      <c r="F354" s="51"/>
      <c r="G354" s="51"/>
      <c r="H354" s="51"/>
      <c r="I354" s="51"/>
      <c r="J354" s="51"/>
      <c r="K354" s="51"/>
      <c r="L354" s="51"/>
    </row>
    <row r="355" spans="1:12" x14ac:dyDescent="0.25">
      <c r="A355" s="48" t="s">
        <v>358</v>
      </c>
      <c r="B355" s="51"/>
      <c r="C355" s="51">
        <v>600000</v>
      </c>
      <c r="D355" s="51"/>
      <c r="E355" s="51"/>
      <c r="F355" s="51"/>
      <c r="G355" s="51"/>
      <c r="H355" s="51"/>
      <c r="I355" s="51">
        <v>1000000</v>
      </c>
      <c r="J355" s="51">
        <v>175000</v>
      </c>
      <c r="K355" s="51"/>
      <c r="L355" s="51">
        <v>1775000</v>
      </c>
    </row>
    <row r="356" spans="1:12" x14ac:dyDescent="0.25">
      <c r="A356" s="48" t="s">
        <v>359</v>
      </c>
      <c r="B356" s="51"/>
      <c r="C356" s="51"/>
      <c r="D356" s="51"/>
      <c r="E356" s="51"/>
      <c r="F356" s="51"/>
      <c r="G356" s="51"/>
      <c r="H356" s="51"/>
      <c r="I356" s="51"/>
      <c r="J356" s="51"/>
      <c r="K356" s="51"/>
      <c r="L356" s="51"/>
    </row>
    <row r="357" spans="1:12" x14ac:dyDescent="0.25">
      <c r="A357" s="48" t="s">
        <v>361</v>
      </c>
      <c r="B357" s="51"/>
      <c r="C357" s="51"/>
      <c r="D357" s="51"/>
      <c r="E357" s="51"/>
      <c r="F357" s="51">
        <v>23500000</v>
      </c>
      <c r="G357" s="51"/>
      <c r="H357" s="51"/>
      <c r="I357" s="51"/>
      <c r="J357" s="51"/>
      <c r="K357" s="51"/>
      <c r="L357" s="51">
        <v>23500000</v>
      </c>
    </row>
    <row r="358" spans="1:12" x14ac:dyDescent="0.25">
      <c r="A358" s="48" t="s">
        <v>425</v>
      </c>
      <c r="B358" s="51"/>
      <c r="C358" s="51"/>
      <c r="D358" s="51">
        <v>1500000</v>
      </c>
      <c r="E358" s="51"/>
      <c r="F358" s="51"/>
      <c r="G358" s="51"/>
      <c r="H358" s="51"/>
      <c r="I358" s="51"/>
      <c r="J358" s="51"/>
      <c r="K358" s="51"/>
      <c r="L358" s="51">
        <v>1500000</v>
      </c>
    </row>
    <row r="359" spans="1:12" x14ac:dyDescent="0.25">
      <c r="A359" s="48" t="s">
        <v>362</v>
      </c>
      <c r="B359" s="51"/>
      <c r="C359" s="51"/>
      <c r="D359" s="51"/>
      <c r="E359" s="51"/>
      <c r="F359" s="51"/>
      <c r="G359" s="51"/>
      <c r="H359" s="51"/>
      <c r="I359" s="51">
        <v>1100000</v>
      </c>
      <c r="J359" s="51"/>
      <c r="K359" s="51"/>
      <c r="L359" s="51">
        <v>1100000</v>
      </c>
    </row>
    <row r="360" spans="1:12" x14ac:dyDescent="0.25">
      <c r="A360" s="48" t="s">
        <v>363</v>
      </c>
      <c r="B360" s="51"/>
      <c r="C360" s="51"/>
      <c r="D360" s="51"/>
      <c r="E360" s="51"/>
      <c r="F360" s="51"/>
      <c r="G360" s="51"/>
      <c r="H360" s="51"/>
      <c r="I360" s="51"/>
      <c r="J360" s="51"/>
      <c r="K360" s="51"/>
      <c r="L360" s="51"/>
    </row>
    <row r="361" spans="1:12" x14ac:dyDescent="0.25">
      <c r="A361" s="48" t="s">
        <v>364</v>
      </c>
      <c r="B361" s="51"/>
      <c r="C361" s="51"/>
      <c r="D361" s="51"/>
      <c r="E361" s="51"/>
      <c r="F361" s="51"/>
      <c r="G361" s="51"/>
      <c r="H361" s="51"/>
      <c r="I361" s="51"/>
      <c r="J361" s="51"/>
      <c r="K361" s="51"/>
      <c r="L361" s="51"/>
    </row>
    <row r="362" spans="1:12" x14ac:dyDescent="0.25">
      <c r="A362" s="48" t="s">
        <v>365</v>
      </c>
      <c r="B362" s="51"/>
      <c r="C362" s="51"/>
      <c r="D362" s="51"/>
      <c r="E362" s="51"/>
      <c r="F362" s="51"/>
      <c r="G362" s="51"/>
      <c r="H362" s="51"/>
      <c r="I362" s="51"/>
      <c r="J362" s="51"/>
      <c r="K362" s="51"/>
      <c r="L362" s="51"/>
    </row>
    <row r="363" spans="1:12" x14ac:dyDescent="0.25">
      <c r="A363" s="48" t="s">
        <v>366</v>
      </c>
      <c r="B363" s="51"/>
      <c r="C363" s="51"/>
      <c r="D363" s="51"/>
      <c r="E363" s="51"/>
      <c r="F363" s="51"/>
      <c r="G363" s="51"/>
      <c r="H363" s="51"/>
      <c r="I363" s="51"/>
      <c r="J363" s="51"/>
      <c r="K363" s="51"/>
      <c r="L363" s="51"/>
    </row>
    <row r="364" spans="1:12" x14ac:dyDescent="0.25">
      <c r="A364" s="48" t="s">
        <v>367</v>
      </c>
      <c r="B364" s="51"/>
      <c r="C364" s="51"/>
      <c r="D364" s="51"/>
      <c r="E364" s="51"/>
      <c r="F364" s="51"/>
      <c r="G364" s="51"/>
      <c r="H364" s="51"/>
      <c r="I364" s="51">
        <v>1058736.27</v>
      </c>
      <c r="J364" s="51"/>
      <c r="K364" s="51"/>
      <c r="L364" s="51">
        <v>1058736.27</v>
      </c>
    </row>
    <row r="365" spans="1:12" x14ac:dyDescent="0.25">
      <c r="A365" s="48" t="s">
        <v>369</v>
      </c>
      <c r="B365" s="51"/>
      <c r="C365" s="51"/>
      <c r="D365" s="51"/>
      <c r="E365" s="51"/>
      <c r="F365" s="51">
        <v>3125296.5600000005</v>
      </c>
      <c r="G365" s="51"/>
      <c r="H365" s="51"/>
      <c r="I365" s="51"/>
      <c r="J365" s="51"/>
      <c r="K365" s="51"/>
      <c r="L365" s="51">
        <v>3125296.5600000005</v>
      </c>
    </row>
    <row r="366" spans="1:12" x14ac:dyDescent="0.25">
      <c r="A366" s="9" t="s">
        <v>0</v>
      </c>
      <c r="B366" s="50">
        <v>8618245.3099999987</v>
      </c>
      <c r="C366" s="50">
        <v>2972943</v>
      </c>
      <c r="D366" s="50">
        <v>15950416.25</v>
      </c>
      <c r="E366" s="50">
        <v>2354300</v>
      </c>
      <c r="F366" s="50">
        <v>199436514.83000001</v>
      </c>
      <c r="G366" s="50">
        <v>26821749.609999999</v>
      </c>
      <c r="H366" s="50">
        <v>1652279</v>
      </c>
      <c r="I366" s="50">
        <v>182372073.61000001</v>
      </c>
      <c r="J366" s="50">
        <v>9014310.9299999997</v>
      </c>
      <c r="K366" s="50">
        <v>3796600</v>
      </c>
      <c r="L366" s="50">
        <v>452989432.54000002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Wypłacone</vt:lpstr>
      <vt:lpstr>Wypłacone województwa 2023</vt:lpstr>
      <vt:lpstr>Wyp. powiaty 2023 (zł)</vt:lpstr>
      <vt:lpstr>Wypłacone powiaty 2022</vt:lpstr>
      <vt:lpstr>Wypłacone powiaty 2021</vt:lpstr>
      <vt:lpstr>Wypłacone powiaty 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Beata Serwik</dc:creator>
  <cp:lastModifiedBy>Magda Podniesińska</cp:lastModifiedBy>
  <dcterms:created xsi:type="dcterms:W3CDTF">2024-01-17T13:02:29Z</dcterms:created>
  <dcterms:modified xsi:type="dcterms:W3CDTF">2024-01-23T08:22:50Z</dcterms:modified>
</cp:coreProperties>
</file>