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yta.kuc\AppData\Local\Temp\ezdpuw\20240206110917204\"/>
    </mc:Choice>
  </mc:AlternateContent>
  <bookViews>
    <workbookView xWindow="480" yWindow="75" windowWidth="27795" windowHeight="12345"/>
  </bookViews>
  <sheets>
    <sheet name="Tabela" sheetId="9" r:id="rId1"/>
  </sheets>
  <definedNames>
    <definedName name="_xlnm.Print_Area" localSheetId="0">Tabela!$B$1:$AP$8</definedName>
  </definedNames>
  <calcPr calcId="162913"/>
</workbook>
</file>

<file path=xl/calcChain.xml><?xml version="1.0" encoding="utf-8"?>
<calcChain xmlns="http://schemas.openxmlformats.org/spreadsheetml/2006/main">
  <c r="BE17" i="9" l="1"/>
  <c r="G17" i="9"/>
  <c r="F17" i="9"/>
  <c r="E17" i="9"/>
  <c r="D17" i="9"/>
  <c r="C17" i="9"/>
  <c r="AA17" i="9"/>
  <c r="BC17" i="9"/>
  <c r="BA17" i="9"/>
  <c r="AY17" i="9"/>
  <c r="AP17" i="9" l="1"/>
  <c r="AO17" i="9"/>
  <c r="AN17" i="9"/>
  <c r="AM17" i="9"/>
  <c r="AK17" i="9"/>
  <c r="AI17" i="9"/>
  <c r="AG17" i="9"/>
  <c r="AE17" i="9"/>
  <c r="AC17" i="9"/>
  <c r="Y17" i="9"/>
  <c r="W17" i="9"/>
  <c r="U17" i="9"/>
  <c r="S17" i="9"/>
  <c r="Q17" i="9" l="1"/>
  <c r="O17" i="9"/>
  <c r="M17" i="9"/>
  <c r="K17" i="9"/>
  <c r="I17" i="9"/>
</calcChain>
</file>

<file path=xl/sharedStrings.xml><?xml version="1.0" encoding="utf-8"?>
<sst xmlns="http://schemas.openxmlformats.org/spreadsheetml/2006/main" count="91" uniqueCount="42">
  <si>
    <t>1.</t>
  </si>
  <si>
    <t>Nazwa instytutu badawczego</t>
  </si>
  <si>
    <t>2007-2015</t>
  </si>
  <si>
    <t>2016-2023</t>
  </si>
  <si>
    <t>profesor</t>
  </si>
  <si>
    <t>dr habilitowany</t>
  </si>
  <si>
    <t>doktor</t>
  </si>
  <si>
    <t>magister</t>
  </si>
  <si>
    <t>ilość</t>
  </si>
  <si>
    <t>średni wiek</t>
  </si>
  <si>
    <t>publikacja w polskich czasopismach naukowych</t>
  </si>
  <si>
    <t xml:space="preserve"> czasopisma znajdujące się na liście filadelfijskiej</t>
  </si>
  <si>
    <t>Lp.</t>
  </si>
  <si>
    <t>Instytut Biotechnologii Przemysłu Rolno-Spożywczego im. prof. Wacława Dąbrowskiego – Państwowy Instytut Badawczy</t>
  </si>
  <si>
    <t xml:space="preserve">Instytut Ekonomiki Rolnictwa i Gospodarki Żywnościowej- Państwowy Instytut Badawczy </t>
  </si>
  <si>
    <t>Instytut Hodowli i Aklimatyzacji Roślin – Państwowy Instytut Badawczy</t>
  </si>
  <si>
    <t>Instytutu Ochrony Roślin – Państwowy Instytut Badawczy</t>
  </si>
  <si>
    <t>Instytut Ogrodnictwa – Państwowy Instytut Badawczy</t>
  </si>
  <si>
    <t>Instytut Technologiczno-Przyrodniczy – Państwowy Instytut Badawczy</t>
  </si>
  <si>
    <t>Instytut Uprawy Nawożenia i Gleboznawstwa– Państwowy Instytut Badawczy</t>
  </si>
  <si>
    <t>Instytut Włókien Naturalnych i Roślin Zielarskich – Państwowy Instytut Badawczy</t>
  </si>
  <si>
    <t>Instytut Zootechniki– Państwowy Instytut Badawczy</t>
  </si>
  <si>
    <t>Państwowy Instytut Weterynaryjny – Państwowy Instytut Badawczy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</si>
  <si>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</si>
  <si>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</si>
  <si>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</si>
  <si>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</si>
  <si>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</si>
  <si>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</si>
  <si>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</si>
  <si>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</si>
  <si>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</si>
  <si>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Uwagi</t>
  </si>
  <si>
    <t>Instytut Technologiczno-Przyrodniczy został utworzony z dniem 1 stycznia 2010 roku, dlatego też horyzont czasowy prezentowanych danych został ograniczony do lat 2010-2023.</t>
  </si>
  <si>
    <t xml:space="preserve">Podsumowanie </t>
  </si>
  <si>
    <t>2. 
Ile publikacji pracowników instytutów naukowych nadzorowanych przez Ministra Rolnictwa i
Rozwoju Wsi było publikowanych w czasopismach znajdujących się na liście filadelfijskiej w
latach 2007-2015 i 2016-2023</t>
  </si>
  <si>
    <t>3.
 Ilu pracowników instytutów naukowych nadzorowanych przez Ministra Rolnictwa i Rozwoju Wsi posiada tytuł: profesora, doktora habilitowanego, doktora oraz magistra oraz jaki jest średni wiek poszczególnych grup?</t>
  </si>
  <si>
    <t>4.
 Ilu pracowników instytutów badawczych nadzorowanych przez Ministra Rolnictwa i Rozwoju
Wsi publikowało swoje publikacje w czasopismach naukowych na szczeblu krajowym?</t>
  </si>
  <si>
    <t>5. 
Ile punktów zdobyli pracownicy instytutów naukowych nadzorowanych przez Ministra Rolnictwa i Rozwoju Wsi w ramach publikacji w polskich czasopismach naukowych, a ile w ramach czasopism znajdujących się na liście filadelfijskiej?</t>
  </si>
  <si>
    <t>6. 
Ile patentów posiadają instytuty naukowe nadzorowane przez Ministra Rolnictwa i Rozwoju Wsi?</t>
  </si>
  <si>
    <t>1. 
Ile wdrożeń gospodarczych odnotowały instytuty naukowe nadzorowane przez Ministra
Rolnictwa i Rozwoju Wsi w latach 2007-2015 i 2023</t>
  </si>
  <si>
    <t>Odpowiedzi na pytania 1-6 z Interpelacji nr 418 w sprawie instytutów badawczych nadzorowanych przez Ministra Rolnictwa i Rozwoju Wsi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</si>
</sst>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\ _z_ł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3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3" fontId="0" fillId="0" borderId="0" xfId="0" applyNumberFormat="1"/>
    <xf numFmtId="3" fontId="0" fillId="0" borderId="0" xfId="0" applyNumberFormat="1" applyFont="1"/>
    <xf numFmtId="0" fontId="0" fillId="0" borderId="0" xfId="0" applyFont="1"/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10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 applyBorder="1" applyAlignment="1">
      <alignment horizontal="center" vertical="center" wrapText="1" shrinkToFit="1"/>
    </xf>
    <xf numFmtId="0" fontId="0" fillId="0" borderId="0" xfId="0" applyFill="1" applyBorder="1" applyAlignment="1">
      <alignment wrapText="1"/>
    </xf>
    <xf numFmtId="0" fontId="6" fillId="1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3" fillId="3" borderId="12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vertical="center" wrapText="1" shrinkToFit="1"/>
    </xf>
    <xf numFmtId="2" fontId="5" fillId="3" borderId="3" xfId="0" applyNumberFormat="1" applyFont="1" applyFill="1" applyBorder="1" applyAlignment="1">
      <alignment horizontal="center" vertical="center" wrapText="1"/>
    </xf>
    <xf numFmtId="2" fontId="5" fillId="3" borderId="1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0" fillId="11" borderId="1" xfId="0" applyFill="1" applyBorder="1"/>
    <xf numFmtId="0" fontId="11" fillId="11" borderId="1" xfId="0" applyFont="1" applyFill="1" applyBorder="1"/>
    <xf numFmtId="0" fontId="12" fillId="0" borderId="0" xfId="0" applyFont="1"/>
    <xf numFmtId="0" fontId="0" fillId="0" borderId="1" xfId="0" applyFont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/>
    </xf>
    <xf numFmtId="3" fontId="13" fillId="0" borderId="0" xfId="0" applyNumberFormat="1" applyFont="1"/>
    <xf numFmtId="0" fontId="13" fillId="0" borderId="0" xfId="0" applyFont="1"/>
    <xf numFmtId="3" fontId="11" fillId="11" borderId="1" xfId="0" applyNumberFormat="1" applyFont="1" applyFill="1" applyBorder="1" applyAlignment="1">
      <alignment horizontal="center"/>
    </xf>
    <xf numFmtId="1" fontId="11" fillId="11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 wrapText="1"/>
    </xf>
    <xf numFmtId="2" fontId="5" fillId="3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 shrinkToFit="1"/>
    </xf>
    <xf numFmtId="2" fontId="5" fillId="3" borderId="10" xfId="0" applyNumberFormat="1" applyFont="1" applyFill="1" applyBorder="1" applyAlignment="1">
      <alignment horizontal="center" vertical="center" wrapText="1"/>
    </xf>
    <xf numFmtId="2" fontId="5" fillId="3" borderId="13" xfId="0" applyNumberFormat="1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 wrapText="1"/>
    </xf>
    <xf numFmtId="2" fontId="5" fillId="2" borderId="13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3" borderId="14" xfId="0" applyNumberFormat="1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 vertical="center" wrapText="1"/>
    </xf>
    <xf numFmtId="0" fontId="5" fillId="3" borderId="16" xfId="0" applyNumberFormat="1" applyFont="1" applyFill="1" applyBorder="1" applyAlignment="1">
      <alignment horizontal="center" vertical="center" wrapText="1"/>
    </xf>
    <xf numFmtId="0" fontId="5" fillId="3" borderId="17" xfId="0" applyNumberFormat="1" applyFont="1" applyFill="1" applyBorder="1" applyAlignment="1">
      <alignment horizontal="center" vertical="center" wrapText="1"/>
    </xf>
    <xf numFmtId="0" fontId="5" fillId="3" borderId="18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 wrapText="1"/>
    </xf>
    <xf numFmtId="2" fontId="3" fillId="3" borderId="10" xfId="0" applyNumberFormat="1" applyFont="1" applyFill="1" applyBorder="1" applyAlignment="1">
      <alignment horizontal="center" vertical="center" wrapText="1"/>
    </xf>
    <xf numFmtId="2" fontId="3" fillId="3" borderId="1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48"/>
  <sheetViews>
    <sheetView tabSelected="1" zoomScale="60" zoomScaleNormal="60" zoomScaleSheetLayoutView="80" workbookViewId="0">
      <pane xSplit="2" ySplit="5" topLeftCell="C12" activePane="bottomRight" state="frozen"/>
      <selection pane="topRight" activeCell="B1" sqref="B1"/>
      <selection pane="bottomLeft" activeCell="A6" sqref="A6"/>
      <selection pane="bottomRight" activeCell="AR25" sqref="AR25"/>
    </sheetView>
  </sheetViews>
  <sheetFormatPr defaultRowHeight="15" x14ac:dyDescent="0.25"/>
  <cols>
    <col min="1" max="1" width="6.42578125" customWidth="1"/>
    <col min="2" max="2" width="106.5703125" customWidth="1"/>
    <col min="3" max="4" width="31.85546875" customWidth="1"/>
    <col min="5" max="6" width="25" style="6" customWidth="1"/>
    <col min="7" max="7" width="14" customWidth="1"/>
    <col min="8" max="8" width="17.5703125" customWidth="1"/>
    <col min="9" max="9" width="15.28515625" customWidth="1"/>
    <col min="10" max="10" width="14.42578125" customWidth="1"/>
    <col min="11" max="11" width="15.140625" customWidth="1"/>
    <col min="12" max="12" width="16.7109375" customWidth="1"/>
    <col min="13" max="13" width="13.28515625" customWidth="1"/>
    <col min="14" max="15" width="17.5703125" customWidth="1"/>
    <col min="16" max="16" width="15.42578125" customWidth="1"/>
    <col min="17" max="17" width="16.140625" customWidth="1"/>
    <col min="18" max="18" width="15.7109375" customWidth="1"/>
    <col min="19" max="19" width="15.42578125" customWidth="1"/>
    <col min="20" max="20" width="15.85546875" customWidth="1"/>
    <col min="21" max="21" width="14" customWidth="1"/>
    <col min="22" max="25" width="12.85546875" customWidth="1"/>
    <col min="26" max="27" width="16.7109375" customWidth="1"/>
    <col min="28" max="29" width="12.85546875" customWidth="1"/>
    <col min="30" max="37" width="14.28515625" customWidth="1"/>
    <col min="38" max="38" width="16.85546875" customWidth="1"/>
    <col min="39" max="39" width="25" customWidth="1"/>
    <col min="40" max="41" width="22.28515625" customWidth="1"/>
    <col min="42" max="42" width="26.85546875" customWidth="1"/>
    <col min="43" max="43" width="20.7109375" customWidth="1"/>
    <col min="44" max="44" width="15.28515625" customWidth="1"/>
    <col min="45" max="45" width="17" customWidth="1"/>
    <col min="46" max="46" width="14.85546875" customWidth="1"/>
    <col min="47" max="47" width="17.7109375" customWidth="1"/>
    <col min="48" max="48" width="15.7109375" customWidth="1"/>
    <col min="49" max="49" width="16.7109375" customWidth="1"/>
    <col min="50" max="50" width="14.85546875" customWidth="1"/>
    <col min="59" max="59" width="32" customWidth="1"/>
    <col min="61" max="61" width="16.85546875" customWidth="1"/>
    <col min="62" max="62" width="17.28515625" customWidth="1"/>
  </cols>
  <sheetData>
    <row r="1" spans="1:64" ht="37.5" customHeight="1" x14ac:dyDescent="0.25">
      <c r="B1" s="92" t="s">
        <v>41</v>
      </c>
      <c r="C1" s="92"/>
      <c r="D1" s="9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20"/>
    </row>
    <row r="2" spans="1:64" ht="72" customHeight="1" x14ac:dyDescent="0.25">
      <c r="A2" s="68" t="s">
        <v>12</v>
      </c>
      <c r="B2" s="70" t="s">
        <v>1</v>
      </c>
      <c r="C2" s="72" t="s">
        <v>40</v>
      </c>
      <c r="D2" s="73"/>
      <c r="E2" s="76" t="s">
        <v>35</v>
      </c>
      <c r="F2" s="77"/>
      <c r="G2" s="80" t="s">
        <v>36</v>
      </c>
      <c r="H2" s="80"/>
      <c r="I2" s="80"/>
      <c r="J2" s="80"/>
      <c r="K2" s="80"/>
      <c r="L2" s="80"/>
      <c r="M2" s="80"/>
      <c r="N2" s="80"/>
      <c r="O2" s="80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4" t="s">
        <v>37</v>
      </c>
      <c r="AN2" s="84"/>
      <c r="AO2" s="84"/>
      <c r="AP2" s="84"/>
      <c r="AQ2" s="98" t="s">
        <v>38</v>
      </c>
      <c r="AR2" s="99"/>
      <c r="AS2" s="99"/>
      <c r="AT2" s="99"/>
      <c r="AU2" s="99"/>
      <c r="AV2" s="99"/>
      <c r="AW2" s="99"/>
      <c r="AX2" s="100"/>
      <c r="AY2" s="84" t="s">
        <v>39</v>
      </c>
      <c r="AZ2" s="84"/>
      <c r="BA2" s="84"/>
      <c r="BB2" s="84"/>
      <c r="BC2" s="84"/>
      <c r="BD2" s="84"/>
      <c r="BE2" s="84"/>
      <c r="BF2" s="84"/>
      <c r="BG2" s="85" t="s">
        <v>32</v>
      </c>
    </row>
    <row r="3" spans="1:64" s="1" customFormat="1" ht="107.25" customHeight="1" x14ac:dyDescent="0.25">
      <c r="A3" s="68"/>
      <c r="B3" s="70"/>
      <c r="C3" s="74"/>
      <c r="D3" s="75"/>
      <c r="E3" s="78"/>
      <c r="F3" s="79"/>
      <c r="G3" s="87">
        <v>2020</v>
      </c>
      <c r="H3" s="88"/>
      <c r="I3" s="88"/>
      <c r="J3" s="88"/>
      <c r="K3" s="88"/>
      <c r="L3" s="88"/>
      <c r="M3" s="88"/>
      <c r="N3" s="89"/>
      <c r="O3" s="87">
        <v>2021</v>
      </c>
      <c r="P3" s="88"/>
      <c r="Q3" s="88"/>
      <c r="R3" s="88"/>
      <c r="S3" s="88"/>
      <c r="T3" s="88"/>
      <c r="U3" s="88"/>
      <c r="V3" s="89"/>
      <c r="W3" s="87">
        <v>2022</v>
      </c>
      <c r="X3" s="88"/>
      <c r="Y3" s="88"/>
      <c r="Z3" s="88"/>
      <c r="AA3" s="88"/>
      <c r="AB3" s="88"/>
      <c r="AC3" s="88"/>
      <c r="AD3" s="89"/>
      <c r="AE3" s="87">
        <v>2023</v>
      </c>
      <c r="AF3" s="88"/>
      <c r="AG3" s="88"/>
      <c r="AH3" s="88"/>
      <c r="AI3" s="88"/>
      <c r="AJ3" s="88"/>
      <c r="AK3" s="88"/>
      <c r="AL3" s="89"/>
      <c r="AM3" s="84"/>
      <c r="AN3" s="84"/>
      <c r="AO3" s="84"/>
      <c r="AP3" s="84"/>
      <c r="AQ3" s="90">
        <v>2020</v>
      </c>
      <c r="AR3" s="91"/>
      <c r="AS3" s="90">
        <v>2021</v>
      </c>
      <c r="AT3" s="91"/>
      <c r="AU3" s="90">
        <v>2022</v>
      </c>
      <c r="AV3" s="91"/>
      <c r="AW3" s="90">
        <v>2023</v>
      </c>
      <c r="AX3" s="91"/>
      <c r="AY3" s="84"/>
      <c r="AZ3" s="84"/>
      <c r="BA3" s="84"/>
      <c r="BB3" s="84"/>
      <c r="BC3" s="84"/>
      <c r="BD3" s="84"/>
      <c r="BE3" s="84"/>
      <c r="BF3" s="84"/>
      <c r="BG3" s="85"/>
    </row>
    <row r="4" spans="1:64" s="1" customFormat="1" ht="80.25" customHeight="1" x14ac:dyDescent="0.25">
      <c r="A4" s="68"/>
      <c r="B4" s="70"/>
      <c r="C4" s="93" t="s">
        <v>2</v>
      </c>
      <c r="D4" s="95">
        <v>2023</v>
      </c>
      <c r="E4" s="71" t="s">
        <v>2</v>
      </c>
      <c r="F4" s="71" t="s">
        <v>3</v>
      </c>
      <c r="G4" s="82" t="s">
        <v>4</v>
      </c>
      <c r="H4" s="83"/>
      <c r="I4" s="82" t="s">
        <v>5</v>
      </c>
      <c r="J4" s="83"/>
      <c r="K4" s="82" t="s">
        <v>6</v>
      </c>
      <c r="L4" s="83"/>
      <c r="M4" s="82" t="s">
        <v>7</v>
      </c>
      <c r="N4" s="83"/>
      <c r="O4" s="82" t="s">
        <v>4</v>
      </c>
      <c r="P4" s="83"/>
      <c r="Q4" s="82" t="s">
        <v>5</v>
      </c>
      <c r="R4" s="83"/>
      <c r="S4" s="82" t="s">
        <v>6</v>
      </c>
      <c r="T4" s="83"/>
      <c r="U4" s="82" t="s">
        <v>7</v>
      </c>
      <c r="V4" s="83"/>
      <c r="W4" s="82" t="s">
        <v>4</v>
      </c>
      <c r="X4" s="83"/>
      <c r="Y4" s="82" t="s">
        <v>5</v>
      </c>
      <c r="Z4" s="83"/>
      <c r="AA4" s="82" t="s">
        <v>6</v>
      </c>
      <c r="AB4" s="83"/>
      <c r="AC4" s="82" t="s">
        <v>7</v>
      </c>
      <c r="AD4" s="83"/>
      <c r="AE4" s="82" t="s">
        <v>4</v>
      </c>
      <c r="AF4" s="83"/>
      <c r="AG4" s="82" t="s">
        <v>5</v>
      </c>
      <c r="AH4" s="83"/>
      <c r="AI4" s="82" t="s">
        <v>6</v>
      </c>
      <c r="AJ4" s="83"/>
      <c r="AK4" s="82" t="s">
        <v>7</v>
      </c>
      <c r="AL4" s="83"/>
      <c r="AM4" s="117">
        <v>2020</v>
      </c>
      <c r="AN4" s="117">
        <v>2021</v>
      </c>
      <c r="AO4" s="117">
        <v>2022</v>
      </c>
      <c r="AP4" s="117">
        <v>2023</v>
      </c>
      <c r="AQ4" s="114" t="s">
        <v>10</v>
      </c>
      <c r="AR4" s="114" t="s">
        <v>11</v>
      </c>
      <c r="AS4" s="114" t="s">
        <v>10</v>
      </c>
      <c r="AT4" s="114" t="s">
        <v>11</v>
      </c>
      <c r="AU4" s="114" t="s">
        <v>10</v>
      </c>
      <c r="AV4" s="114" t="s">
        <v>11</v>
      </c>
      <c r="AW4" s="114" t="s">
        <v>10</v>
      </c>
      <c r="AX4" s="114" t="s">
        <v>11</v>
      </c>
      <c r="AY4" s="116">
        <v>2020</v>
      </c>
      <c r="AZ4" s="116"/>
      <c r="BA4" s="116">
        <v>2021</v>
      </c>
      <c r="BB4" s="116"/>
      <c r="BC4" s="116">
        <v>2022</v>
      </c>
      <c r="BD4" s="116"/>
      <c r="BE4" s="116">
        <v>2023</v>
      </c>
      <c r="BF4" s="116"/>
      <c r="BG4" s="85"/>
    </row>
    <row r="5" spans="1:64" s="1" customFormat="1" ht="84" customHeight="1" thickBot="1" x14ac:dyDescent="0.3">
      <c r="A5" s="69"/>
      <c r="B5" s="71"/>
      <c r="C5" s="94"/>
      <c r="D5" s="96"/>
      <c r="E5" s="97"/>
      <c r="F5" s="97"/>
      <c r="G5" s="54" t="s">
        <v>8</v>
      </c>
      <c r="H5" s="53" t="s">
        <v>9</v>
      </c>
      <c r="I5" s="54" t="s">
        <v>8</v>
      </c>
      <c r="J5" s="54" t="s">
        <v>9</v>
      </c>
      <c r="K5" s="54" t="s">
        <v>8</v>
      </c>
      <c r="L5" s="54" t="s">
        <v>9</v>
      </c>
      <c r="M5" s="54" t="s">
        <v>8</v>
      </c>
      <c r="N5" s="54" t="s">
        <v>9</v>
      </c>
      <c r="O5" s="54" t="s">
        <v>8</v>
      </c>
      <c r="P5" s="54" t="s">
        <v>9</v>
      </c>
      <c r="Q5" s="54" t="s">
        <v>8</v>
      </c>
      <c r="R5" s="54" t="s">
        <v>9</v>
      </c>
      <c r="S5" s="54" t="s">
        <v>8</v>
      </c>
      <c r="T5" s="54" t="s">
        <v>9</v>
      </c>
      <c r="U5" s="54" t="s">
        <v>8</v>
      </c>
      <c r="V5" s="54" t="s">
        <v>9</v>
      </c>
      <c r="W5" s="54" t="s">
        <v>8</v>
      </c>
      <c r="X5" s="54" t="s">
        <v>9</v>
      </c>
      <c r="Y5" s="54" t="s">
        <v>8</v>
      </c>
      <c r="Z5" s="54" t="s">
        <v>9</v>
      </c>
      <c r="AA5" s="54" t="s">
        <v>8</v>
      </c>
      <c r="AB5" s="54" t="s">
        <v>9</v>
      </c>
      <c r="AC5" s="54" t="s">
        <v>8</v>
      </c>
      <c r="AD5" s="54" t="s">
        <v>9</v>
      </c>
      <c r="AE5" s="54" t="s">
        <v>8</v>
      </c>
      <c r="AF5" s="54" t="s">
        <v>9</v>
      </c>
      <c r="AG5" s="54" t="s">
        <v>8</v>
      </c>
      <c r="AH5" s="54" t="s">
        <v>9</v>
      </c>
      <c r="AI5" s="54" t="s">
        <v>8</v>
      </c>
      <c r="AJ5" s="54" t="s">
        <v>9</v>
      </c>
      <c r="AK5" s="54" t="s">
        <v>8</v>
      </c>
      <c r="AL5" s="54" t="s">
        <v>9</v>
      </c>
      <c r="AM5" s="118"/>
      <c r="AN5" s="118"/>
      <c r="AO5" s="118"/>
      <c r="AP5" s="118"/>
      <c r="AQ5" s="115"/>
      <c r="AR5" s="115"/>
      <c r="AS5" s="115"/>
      <c r="AT5" s="115"/>
      <c r="AU5" s="115"/>
      <c r="AV5" s="115"/>
      <c r="AW5" s="115"/>
      <c r="AX5" s="115"/>
      <c r="AY5" s="117"/>
      <c r="AZ5" s="117"/>
      <c r="BA5" s="117"/>
      <c r="BB5" s="117"/>
      <c r="BC5" s="117"/>
      <c r="BD5" s="117"/>
      <c r="BE5" s="117"/>
      <c r="BF5" s="117"/>
      <c r="BG5" s="86"/>
    </row>
    <row r="6" spans="1:64" s="1" customFormat="1" ht="19.5" customHeight="1" thickBot="1" x14ac:dyDescent="0.3">
      <c r="A6" s="23">
        <v>1</v>
      </c>
      <c r="B6" s="25">
        <v>2</v>
      </c>
      <c r="C6" s="101">
        <v>3</v>
      </c>
      <c r="D6" s="102"/>
      <c r="E6" s="103">
        <v>4</v>
      </c>
      <c r="F6" s="104"/>
      <c r="G6" s="105">
        <v>5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7"/>
      <c r="AM6" s="108">
        <v>6</v>
      </c>
      <c r="AN6" s="109"/>
      <c r="AO6" s="109"/>
      <c r="AP6" s="110"/>
      <c r="AQ6" s="111">
        <v>7</v>
      </c>
      <c r="AR6" s="112"/>
      <c r="AS6" s="112"/>
      <c r="AT6" s="112"/>
      <c r="AU6" s="112"/>
      <c r="AV6" s="112"/>
      <c r="AW6" s="112"/>
      <c r="AX6" s="113"/>
      <c r="AY6" s="108">
        <v>8</v>
      </c>
      <c r="AZ6" s="109"/>
      <c r="BA6" s="109"/>
      <c r="BB6" s="109"/>
      <c r="BC6" s="109"/>
      <c r="BD6" s="109"/>
      <c r="BE6" s="109"/>
      <c r="BF6" s="110"/>
      <c r="BG6" s="27">
        <v>9</v>
      </c>
    </row>
    <row r="7" spans="1:64" s="2" customFormat="1" ht="41.25" customHeight="1" x14ac:dyDescent="0.25">
      <c r="A7" s="22" t="s">
        <v>0</v>
      </c>
      <c r="B7" s="24" t="s">
        <v>13</v>
      </c>
      <c r="C7" s="28">
        <v>53</v>
      </c>
      <c r="D7" s="28">
        <v>8</v>
      </c>
      <c r="E7" s="29">
        <v>144</v>
      </c>
      <c r="F7" s="29">
        <v>544</v>
      </c>
      <c r="G7" s="29">
        <v>6</v>
      </c>
      <c r="H7" s="30">
        <v>72.5</v>
      </c>
      <c r="I7" s="29">
        <v>13</v>
      </c>
      <c r="J7" s="30">
        <v>55.62</v>
      </c>
      <c r="K7" s="29">
        <v>22</v>
      </c>
      <c r="L7" s="30">
        <v>47.95</v>
      </c>
      <c r="M7" s="29">
        <v>122</v>
      </c>
      <c r="N7" s="30">
        <v>41.58</v>
      </c>
      <c r="O7" s="29">
        <v>6</v>
      </c>
      <c r="P7" s="30">
        <v>73.5</v>
      </c>
      <c r="Q7" s="29">
        <v>12</v>
      </c>
      <c r="R7" s="30">
        <v>55.25</v>
      </c>
      <c r="S7" s="29">
        <v>21</v>
      </c>
      <c r="T7" s="30">
        <v>48.19</v>
      </c>
      <c r="U7" s="29">
        <v>125</v>
      </c>
      <c r="V7" s="30">
        <v>40.090000000000003</v>
      </c>
      <c r="W7" s="29">
        <v>6</v>
      </c>
      <c r="X7" s="30">
        <v>77.5</v>
      </c>
      <c r="Y7" s="29">
        <v>11</v>
      </c>
      <c r="Z7" s="30">
        <v>56.64</v>
      </c>
      <c r="AA7" s="29">
        <v>26</v>
      </c>
      <c r="AB7" s="30">
        <v>46.85</v>
      </c>
      <c r="AC7" s="29">
        <v>127</v>
      </c>
      <c r="AD7" s="30">
        <v>40.39</v>
      </c>
      <c r="AE7" s="29">
        <v>5</v>
      </c>
      <c r="AF7" s="30">
        <v>77</v>
      </c>
      <c r="AG7" s="29">
        <v>11</v>
      </c>
      <c r="AH7" s="30">
        <v>57.63</v>
      </c>
      <c r="AI7" s="29">
        <v>33</v>
      </c>
      <c r="AJ7" s="30">
        <v>46.09</v>
      </c>
      <c r="AK7" s="29">
        <v>115</v>
      </c>
      <c r="AL7" s="30">
        <v>40.29</v>
      </c>
      <c r="AM7" s="29">
        <v>29</v>
      </c>
      <c r="AN7" s="29">
        <v>32</v>
      </c>
      <c r="AO7" s="31">
        <v>26</v>
      </c>
      <c r="AP7" s="31">
        <v>15</v>
      </c>
      <c r="AQ7" s="48">
        <v>720</v>
      </c>
      <c r="AR7" s="49">
        <v>6480</v>
      </c>
      <c r="AS7" s="49">
        <v>650</v>
      </c>
      <c r="AT7" s="49">
        <v>13410</v>
      </c>
      <c r="AU7" s="49">
        <v>1010</v>
      </c>
      <c r="AV7" s="49">
        <v>17090</v>
      </c>
      <c r="AW7" s="49">
        <v>1320</v>
      </c>
      <c r="AX7" s="48">
        <v>18570</v>
      </c>
      <c r="AY7" s="125">
        <v>50</v>
      </c>
      <c r="AZ7" s="126"/>
      <c r="BA7" s="125">
        <v>43</v>
      </c>
      <c r="BB7" s="126"/>
      <c r="BC7" s="125">
        <v>41</v>
      </c>
      <c r="BD7" s="126"/>
      <c r="BE7" s="125">
        <v>39</v>
      </c>
      <c r="BF7" s="127"/>
      <c r="BG7" s="26"/>
    </row>
    <row r="8" spans="1:64" s="3" customFormat="1" ht="42" customHeight="1" x14ac:dyDescent="0.25">
      <c r="A8" s="14" t="s">
        <v>23</v>
      </c>
      <c r="B8" s="13" t="s">
        <v>14</v>
      </c>
      <c r="C8" s="32">
        <v>0</v>
      </c>
      <c r="D8" s="32">
        <v>1</v>
      </c>
      <c r="E8" s="33">
        <v>18</v>
      </c>
      <c r="F8" s="33">
        <v>58</v>
      </c>
      <c r="G8" s="33">
        <v>8</v>
      </c>
      <c r="H8" s="33">
        <v>71</v>
      </c>
      <c r="I8" s="33">
        <v>15</v>
      </c>
      <c r="J8" s="33">
        <v>58</v>
      </c>
      <c r="K8" s="33">
        <v>23</v>
      </c>
      <c r="L8" s="33">
        <v>46.3</v>
      </c>
      <c r="M8" s="33">
        <v>24</v>
      </c>
      <c r="N8" s="33">
        <v>41</v>
      </c>
      <c r="O8" s="33">
        <v>6</v>
      </c>
      <c r="P8" s="33">
        <v>72.7</v>
      </c>
      <c r="Q8" s="33">
        <v>13</v>
      </c>
      <c r="R8" s="33">
        <v>59.2</v>
      </c>
      <c r="S8" s="33">
        <v>23</v>
      </c>
      <c r="T8" s="33">
        <v>47.2</v>
      </c>
      <c r="U8" s="33">
        <v>20</v>
      </c>
      <c r="V8" s="33">
        <v>42.8</v>
      </c>
      <c r="W8" s="33">
        <v>5</v>
      </c>
      <c r="X8" s="33">
        <v>74.8</v>
      </c>
      <c r="Y8" s="33">
        <v>13</v>
      </c>
      <c r="Z8" s="33">
        <v>60</v>
      </c>
      <c r="AA8" s="33">
        <v>22</v>
      </c>
      <c r="AB8" s="33">
        <v>48.2</v>
      </c>
      <c r="AC8" s="33">
        <v>12</v>
      </c>
      <c r="AD8" s="33">
        <v>45.7</v>
      </c>
      <c r="AE8" s="33">
        <v>5</v>
      </c>
      <c r="AF8" s="33">
        <v>75.8</v>
      </c>
      <c r="AG8" s="33">
        <v>11</v>
      </c>
      <c r="AH8" s="33">
        <v>61</v>
      </c>
      <c r="AI8" s="33">
        <v>18</v>
      </c>
      <c r="AJ8" s="33">
        <v>47.8</v>
      </c>
      <c r="AK8" s="33">
        <v>9</v>
      </c>
      <c r="AL8" s="33">
        <v>43.7</v>
      </c>
      <c r="AM8" s="34">
        <v>37</v>
      </c>
      <c r="AN8" s="32">
        <v>45</v>
      </c>
      <c r="AO8" s="35">
        <v>32</v>
      </c>
      <c r="AP8" s="35">
        <v>27</v>
      </c>
      <c r="AQ8" s="35">
        <v>1724</v>
      </c>
      <c r="AR8" s="32">
        <v>400</v>
      </c>
      <c r="AS8" s="32">
        <v>1925</v>
      </c>
      <c r="AT8" s="32">
        <v>820</v>
      </c>
      <c r="AU8" s="32">
        <v>980</v>
      </c>
      <c r="AV8" s="32">
        <v>1301</v>
      </c>
      <c r="AW8" s="32">
        <v>1480</v>
      </c>
      <c r="AX8" s="32">
        <v>1200</v>
      </c>
      <c r="AY8" s="119">
        <v>0</v>
      </c>
      <c r="AZ8" s="120"/>
      <c r="BA8" s="119">
        <v>0</v>
      </c>
      <c r="BB8" s="120"/>
      <c r="BC8" s="119">
        <v>0</v>
      </c>
      <c r="BD8" s="120"/>
      <c r="BE8" s="119">
        <v>0</v>
      </c>
      <c r="BF8" s="121"/>
      <c r="BG8" s="16"/>
    </row>
    <row r="9" spans="1:64" ht="42.95" customHeight="1" x14ac:dyDescent="0.25">
      <c r="A9" s="15" t="s">
        <v>24</v>
      </c>
      <c r="B9" s="7" t="s">
        <v>15</v>
      </c>
      <c r="C9" s="32">
        <v>150</v>
      </c>
      <c r="D9" s="32">
        <v>0</v>
      </c>
      <c r="E9" s="33">
        <v>345</v>
      </c>
      <c r="F9" s="33">
        <v>494</v>
      </c>
      <c r="G9" s="33">
        <v>12</v>
      </c>
      <c r="H9" s="33">
        <v>64.42</v>
      </c>
      <c r="I9" s="33">
        <v>30</v>
      </c>
      <c r="J9" s="33">
        <v>55.53</v>
      </c>
      <c r="K9" s="33">
        <v>61</v>
      </c>
      <c r="L9" s="33">
        <v>47.16</v>
      </c>
      <c r="M9" s="33">
        <v>89</v>
      </c>
      <c r="N9" s="33">
        <v>42.57</v>
      </c>
      <c r="O9" s="33">
        <v>9</v>
      </c>
      <c r="P9" s="33">
        <v>61.67</v>
      </c>
      <c r="Q9" s="33">
        <v>28</v>
      </c>
      <c r="R9" s="33">
        <v>56.68</v>
      </c>
      <c r="S9" s="33">
        <v>57</v>
      </c>
      <c r="T9" s="33">
        <v>45.18</v>
      </c>
      <c r="U9" s="33">
        <v>80</v>
      </c>
      <c r="V9" s="33">
        <v>41.08</v>
      </c>
      <c r="W9" s="33">
        <v>9</v>
      </c>
      <c r="X9" s="33">
        <v>62.78</v>
      </c>
      <c r="Y9" s="33">
        <v>27</v>
      </c>
      <c r="Z9" s="33">
        <v>54.96</v>
      </c>
      <c r="AA9" s="33">
        <v>54</v>
      </c>
      <c r="AB9" s="33">
        <v>45.37</v>
      </c>
      <c r="AC9" s="33">
        <v>72</v>
      </c>
      <c r="AD9" s="33">
        <v>42.85</v>
      </c>
      <c r="AE9" s="33">
        <v>10</v>
      </c>
      <c r="AF9" s="33">
        <v>59.6</v>
      </c>
      <c r="AG9" s="33">
        <v>25</v>
      </c>
      <c r="AH9" s="33">
        <v>55.16</v>
      </c>
      <c r="AI9" s="33">
        <v>57</v>
      </c>
      <c r="AJ9" s="33">
        <v>45.7</v>
      </c>
      <c r="AK9" s="33">
        <v>76</v>
      </c>
      <c r="AL9" s="33">
        <v>42.28</v>
      </c>
      <c r="AM9" s="56">
        <v>0</v>
      </c>
      <c r="AN9" s="56">
        <v>0</v>
      </c>
      <c r="AO9" s="56">
        <v>0</v>
      </c>
      <c r="AP9" s="56">
        <v>0</v>
      </c>
      <c r="AQ9" s="56">
        <v>0</v>
      </c>
      <c r="AR9" s="39">
        <v>7150</v>
      </c>
      <c r="AS9" s="56">
        <v>0</v>
      </c>
      <c r="AT9" s="32">
        <v>9410</v>
      </c>
      <c r="AU9" s="56">
        <v>0</v>
      </c>
      <c r="AV9" s="32">
        <v>8130</v>
      </c>
      <c r="AW9" s="56">
        <v>0</v>
      </c>
      <c r="AX9" s="32">
        <v>5860</v>
      </c>
      <c r="AY9" s="119">
        <v>19</v>
      </c>
      <c r="AZ9" s="120"/>
      <c r="BA9" s="119">
        <v>16</v>
      </c>
      <c r="BB9" s="120"/>
      <c r="BC9" s="119">
        <v>14</v>
      </c>
      <c r="BD9" s="120"/>
      <c r="BE9" s="119">
        <v>11</v>
      </c>
      <c r="BF9" s="121"/>
      <c r="BG9" s="17"/>
    </row>
    <row r="10" spans="1:64" ht="47.25" customHeight="1" x14ac:dyDescent="0.25">
      <c r="A10" s="22" t="s">
        <v>25</v>
      </c>
      <c r="B10" s="8" t="s">
        <v>16</v>
      </c>
      <c r="C10" s="36">
        <v>89</v>
      </c>
      <c r="D10" s="62">
        <v>30</v>
      </c>
      <c r="E10" s="37">
        <v>270</v>
      </c>
      <c r="F10" s="37">
        <v>535</v>
      </c>
      <c r="G10" s="37">
        <v>9</v>
      </c>
      <c r="H10" s="37">
        <v>63.8</v>
      </c>
      <c r="I10" s="37">
        <v>17</v>
      </c>
      <c r="J10" s="37">
        <v>49.5</v>
      </c>
      <c r="K10" s="37">
        <v>45</v>
      </c>
      <c r="L10" s="37">
        <v>45.2</v>
      </c>
      <c r="M10" s="37">
        <v>87</v>
      </c>
      <c r="N10" s="37">
        <v>37.700000000000003</v>
      </c>
      <c r="O10" s="37">
        <v>10</v>
      </c>
      <c r="P10" s="37">
        <v>62.6</v>
      </c>
      <c r="Q10" s="37">
        <v>18</v>
      </c>
      <c r="R10" s="37">
        <v>50.6</v>
      </c>
      <c r="S10" s="37">
        <v>47</v>
      </c>
      <c r="T10" s="37">
        <v>44.6</v>
      </c>
      <c r="U10" s="37">
        <v>83</v>
      </c>
      <c r="V10" s="37">
        <v>38.1</v>
      </c>
      <c r="W10" s="37">
        <v>9</v>
      </c>
      <c r="X10" s="37">
        <v>60.3</v>
      </c>
      <c r="Y10" s="37">
        <v>17</v>
      </c>
      <c r="Z10" s="37">
        <v>49.6</v>
      </c>
      <c r="AA10" s="37">
        <v>51</v>
      </c>
      <c r="AB10" s="37">
        <v>44.9</v>
      </c>
      <c r="AC10" s="37">
        <v>75</v>
      </c>
      <c r="AD10" s="37">
        <v>38.5</v>
      </c>
      <c r="AE10" s="37">
        <v>9</v>
      </c>
      <c r="AF10" s="37">
        <v>61.3</v>
      </c>
      <c r="AG10" s="37">
        <v>17</v>
      </c>
      <c r="AH10" s="37">
        <v>50.6</v>
      </c>
      <c r="AI10" s="37">
        <v>51</v>
      </c>
      <c r="AJ10" s="37">
        <v>45.1</v>
      </c>
      <c r="AK10" s="37">
        <v>85</v>
      </c>
      <c r="AL10" s="37">
        <v>38.6</v>
      </c>
      <c r="AM10" s="33">
        <v>65</v>
      </c>
      <c r="AN10" s="33">
        <v>55</v>
      </c>
      <c r="AO10" s="33">
        <v>37</v>
      </c>
      <c r="AP10" s="33">
        <v>32</v>
      </c>
      <c r="AQ10" s="38">
        <v>2185</v>
      </c>
      <c r="AR10" s="33">
        <v>8080</v>
      </c>
      <c r="AS10" s="33">
        <v>2110</v>
      </c>
      <c r="AT10" s="33">
        <v>6570</v>
      </c>
      <c r="AU10" s="33">
        <v>980</v>
      </c>
      <c r="AV10" s="33">
        <v>6390</v>
      </c>
      <c r="AW10" s="33">
        <v>650</v>
      </c>
      <c r="AX10" s="33">
        <v>5810</v>
      </c>
      <c r="AY10" s="122">
        <v>158</v>
      </c>
      <c r="AZ10" s="123"/>
      <c r="BA10" s="122">
        <v>170</v>
      </c>
      <c r="BB10" s="123"/>
      <c r="BC10" s="122">
        <v>173</v>
      </c>
      <c r="BD10" s="123"/>
      <c r="BE10" s="122">
        <v>174</v>
      </c>
      <c r="BF10" s="124"/>
      <c r="BG10" s="17"/>
    </row>
    <row r="11" spans="1:64" ht="44.25" customHeight="1" x14ac:dyDescent="0.25">
      <c r="A11" s="14" t="s">
        <v>26</v>
      </c>
      <c r="B11" s="9" t="s">
        <v>17</v>
      </c>
      <c r="C11" s="36">
        <v>64</v>
      </c>
      <c r="D11" s="36">
        <v>32</v>
      </c>
      <c r="E11" s="37">
        <v>504</v>
      </c>
      <c r="F11" s="37">
        <v>601</v>
      </c>
      <c r="G11" s="37">
        <v>13</v>
      </c>
      <c r="H11" s="37">
        <v>67</v>
      </c>
      <c r="I11" s="37">
        <v>24</v>
      </c>
      <c r="J11" s="37">
        <v>56.7</v>
      </c>
      <c r="K11" s="37">
        <v>72</v>
      </c>
      <c r="L11" s="37">
        <v>50.51</v>
      </c>
      <c r="M11" s="37">
        <v>37</v>
      </c>
      <c r="N11" s="37">
        <v>40.76</v>
      </c>
      <c r="O11" s="37">
        <v>11</v>
      </c>
      <c r="P11" s="37">
        <v>66.599999999999994</v>
      </c>
      <c r="Q11" s="37">
        <v>26</v>
      </c>
      <c r="R11" s="37">
        <v>57.5</v>
      </c>
      <c r="S11" s="37">
        <v>67</v>
      </c>
      <c r="T11" s="37">
        <v>49.52</v>
      </c>
      <c r="U11" s="37">
        <v>34</v>
      </c>
      <c r="V11" s="37">
        <v>40.85</v>
      </c>
      <c r="W11" s="37">
        <v>12</v>
      </c>
      <c r="X11" s="37">
        <v>68.17</v>
      </c>
      <c r="Y11" s="37">
        <v>26</v>
      </c>
      <c r="Z11" s="37">
        <v>58.46</v>
      </c>
      <c r="AA11" s="37">
        <v>71</v>
      </c>
      <c r="AB11" s="37">
        <v>50.17</v>
      </c>
      <c r="AC11" s="37">
        <v>29</v>
      </c>
      <c r="AD11" s="37">
        <v>42.03</v>
      </c>
      <c r="AE11" s="37">
        <v>14</v>
      </c>
      <c r="AF11" s="37">
        <v>67.36</v>
      </c>
      <c r="AG11" s="37">
        <v>24</v>
      </c>
      <c r="AH11" s="37">
        <v>58.71</v>
      </c>
      <c r="AI11" s="37">
        <v>79</v>
      </c>
      <c r="AJ11" s="37">
        <v>49.59</v>
      </c>
      <c r="AK11" s="37">
        <v>20</v>
      </c>
      <c r="AL11" s="37">
        <v>44.3</v>
      </c>
      <c r="AM11" s="37">
        <v>31</v>
      </c>
      <c r="AN11" s="37">
        <v>42</v>
      </c>
      <c r="AO11" s="38">
        <v>40</v>
      </c>
      <c r="AP11" s="38">
        <v>38</v>
      </c>
      <c r="AQ11" s="38">
        <v>414</v>
      </c>
      <c r="AR11" s="33">
        <v>5608</v>
      </c>
      <c r="AS11" s="33">
        <v>801</v>
      </c>
      <c r="AT11" s="33">
        <v>8372</v>
      </c>
      <c r="AU11" s="33">
        <v>955</v>
      </c>
      <c r="AV11" s="33">
        <v>7519</v>
      </c>
      <c r="AW11" s="33">
        <v>2016</v>
      </c>
      <c r="AX11" s="33">
        <v>8022</v>
      </c>
      <c r="AY11" s="122">
        <v>17</v>
      </c>
      <c r="AZ11" s="123"/>
      <c r="BA11" s="122">
        <v>18</v>
      </c>
      <c r="BB11" s="123"/>
      <c r="BC11" s="122">
        <v>19</v>
      </c>
      <c r="BD11" s="123"/>
      <c r="BE11" s="122">
        <v>19</v>
      </c>
      <c r="BF11" s="124"/>
      <c r="BG11" s="17"/>
      <c r="BH11" s="19"/>
    </row>
    <row r="12" spans="1:64" ht="133.5" customHeight="1" x14ac:dyDescent="0.25">
      <c r="A12" s="15" t="s">
        <v>27</v>
      </c>
      <c r="B12" s="11" t="s">
        <v>18</v>
      </c>
      <c r="C12" s="36">
        <v>74</v>
      </c>
      <c r="D12" s="36">
        <v>11</v>
      </c>
      <c r="E12" s="37">
        <v>82</v>
      </c>
      <c r="F12" s="37">
        <v>280</v>
      </c>
      <c r="G12" s="37">
        <v>7</v>
      </c>
      <c r="H12" s="37">
        <v>73.3</v>
      </c>
      <c r="I12" s="37">
        <v>15</v>
      </c>
      <c r="J12" s="37">
        <v>61.5</v>
      </c>
      <c r="K12" s="37">
        <v>55</v>
      </c>
      <c r="L12" s="37">
        <v>44.6</v>
      </c>
      <c r="M12" s="37">
        <v>88</v>
      </c>
      <c r="N12" s="37">
        <v>44.6</v>
      </c>
      <c r="O12" s="37">
        <v>10</v>
      </c>
      <c r="P12" s="37">
        <v>70.8</v>
      </c>
      <c r="Q12" s="37">
        <v>9</v>
      </c>
      <c r="R12" s="37">
        <v>61.8</v>
      </c>
      <c r="S12" s="37">
        <v>52</v>
      </c>
      <c r="T12" s="37">
        <v>45.4</v>
      </c>
      <c r="U12" s="37">
        <v>74</v>
      </c>
      <c r="V12" s="37">
        <v>45</v>
      </c>
      <c r="W12" s="37">
        <v>9</v>
      </c>
      <c r="X12" s="37">
        <v>70.8</v>
      </c>
      <c r="Y12" s="37">
        <v>10</v>
      </c>
      <c r="Z12" s="37">
        <v>60.8</v>
      </c>
      <c r="AA12" s="37">
        <v>46</v>
      </c>
      <c r="AB12" s="37">
        <v>47.3</v>
      </c>
      <c r="AC12" s="37">
        <v>61</v>
      </c>
      <c r="AD12" s="37">
        <v>47.2</v>
      </c>
      <c r="AE12" s="37">
        <v>8</v>
      </c>
      <c r="AF12" s="37">
        <v>71.5</v>
      </c>
      <c r="AG12" s="37">
        <v>10</v>
      </c>
      <c r="AH12" s="37">
        <v>60.4</v>
      </c>
      <c r="AI12" s="37">
        <v>51</v>
      </c>
      <c r="AJ12" s="37">
        <v>48</v>
      </c>
      <c r="AK12" s="37">
        <v>54</v>
      </c>
      <c r="AL12" s="37">
        <v>49.3</v>
      </c>
      <c r="AM12" s="37">
        <v>42</v>
      </c>
      <c r="AN12" s="37">
        <v>41</v>
      </c>
      <c r="AO12" s="38">
        <v>20</v>
      </c>
      <c r="AP12" s="38">
        <v>27</v>
      </c>
      <c r="AQ12" s="38">
        <v>688</v>
      </c>
      <c r="AR12" s="33">
        <v>2637</v>
      </c>
      <c r="AS12" s="33">
        <v>2187</v>
      </c>
      <c r="AT12" s="33">
        <v>5530</v>
      </c>
      <c r="AU12" s="33">
        <v>772</v>
      </c>
      <c r="AV12" s="33">
        <v>5907</v>
      </c>
      <c r="AW12" s="33">
        <v>2203</v>
      </c>
      <c r="AX12" s="33">
        <v>6030</v>
      </c>
      <c r="AY12" s="119">
        <v>94</v>
      </c>
      <c r="AZ12" s="120"/>
      <c r="BA12" s="119">
        <v>102</v>
      </c>
      <c r="BB12" s="120"/>
      <c r="BC12" s="119">
        <v>105</v>
      </c>
      <c r="BD12" s="120"/>
      <c r="BE12" s="119">
        <v>105</v>
      </c>
      <c r="BF12" s="121"/>
      <c r="BG12" s="60" t="s">
        <v>33</v>
      </c>
      <c r="BJ12" s="19"/>
      <c r="BK12" s="19"/>
      <c r="BL12" s="21"/>
    </row>
    <row r="13" spans="1:64" ht="47.25" customHeight="1" x14ac:dyDescent="0.25">
      <c r="A13" s="22" t="s">
        <v>28</v>
      </c>
      <c r="B13" s="8" t="s">
        <v>19</v>
      </c>
      <c r="C13" s="40">
        <v>0</v>
      </c>
      <c r="D13" s="55">
        <v>0</v>
      </c>
      <c r="E13" s="41">
        <v>423</v>
      </c>
      <c r="F13" s="41">
        <v>758</v>
      </c>
      <c r="G13" s="41">
        <v>19</v>
      </c>
      <c r="H13" s="41">
        <v>62</v>
      </c>
      <c r="I13" s="42">
        <v>22</v>
      </c>
      <c r="J13" s="42">
        <v>54</v>
      </c>
      <c r="K13" s="42">
        <v>54</v>
      </c>
      <c r="L13" s="42">
        <v>46.3</v>
      </c>
      <c r="M13" s="42">
        <v>149</v>
      </c>
      <c r="N13" s="42">
        <v>38.4</v>
      </c>
      <c r="O13" s="42">
        <v>19</v>
      </c>
      <c r="P13" s="42">
        <v>62.9</v>
      </c>
      <c r="Q13" s="42">
        <v>25</v>
      </c>
      <c r="R13" s="42">
        <v>53</v>
      </c>
      <c r="S13" s="42">
        <v>51</v>
      </c>
      <c r="T13" s="42">
        <v>47.5</v>
      </c>
      <c r="U13" s="42">
        <v>147</v>
      </c>
      <c r="V13" s="42">
        <v>39</v>
      </c>
      <c r="W13" s="42">
        <v>19</v>
      </c>
      <c r="X13" s="42">
        <v>63.8</v>
      </c>
      <c r="Y13" s="42">
        <v>25</v>
      </c>
      <c r="Z13" s="42">
        <v>54.2</v>
      </c>
      <c r="AA13" s="42">
        <v>52</v>
      </c>
      <c r="AB13" s="42">
        <v>47.5</v>
      </c>
      <c r="AC13" s="42">
        <v>152</v>
      </c>
      <c r="AD13" s="42">
        <v>40.1</v>
      </c>
      <c r="AE13" s="42">
        <v>17</v>
      </c>
      <c r="AF13" s="42">
        <v>63.9</v>
      </c>
      <c r="AG13" s="42">
        <v>26</v>
      </c>
      <c r="AH13" s="42">
        <v>54.3</v>
      </c>
      <c r="AI13" s="42">
        <v>54</v>
      </c>
      <c r="AJ13" s="42">
        <v>47.7</v>
      </c>
      <c r="AK13" s="42">
        <v>154</v>
      </c>
      <c r="AL13" s="42">
        <v>41.26</v>
      </c>
      <c r="AM13" s="41">
        <v>67</v>
      </c>
      <c r="AN13" s="41">
        <v>48</v>
      </c>
      <c r="AO13" s="43">
        <v>45</v>
      </c>
      <c r="AP13" s="43">
        <v>38</v>
      </c>
      <c r="AQ13" s="43">
        <v>1510</v>
      </c>
      <c r="AR13" s="50">
        <v>12560</v>
      </c>
      <c r="AS13" s="50">
        <v>1390</v>
      </c>
      <c r="AT13" s="50">
        <v>10930</v>
      </c>
      <c r="AU13" s="50">
        <v>1460</v>
      </c>
      <c r="AV13" s="50">
        <v>9990</v>
      </c>
      <c r="AW13" s="50">
        <v>1970</v>
      </c>
      <c r="AX13" s="50">
        <v>10370</v>
      </c>
      <c r="AY13" s="128">
        <v>3</v>
      </c>
      <c r="AZ13" s="129"/>
      <c r="BA13" s="128">
        <v>3</v>
      </c>
      <c r="BB13" s="129"/>
      <c r="BC13" s="128">
        <v>8</v>
      </c>
      <c r="BD13" s="129"/>
      <c r="BE13" s="128">
        <v>9</v>
      </c>
      <c r="BF13" s="130"/>
      <c r="BG13" s="18"/>
      <c r="BJ13" s="19"/>
    </row>
    <row r="14" spans="1:64" ht="37.5" customHeight="1" x14ac:dyDescent="0.25">
      <c r="A14" s="14" t="s">
        <v>29</v>
      </c>
      <c r="B14" s="11" t="s">
        <v>20</v>
      </c>
      <c r="C14" s="32">
        <v>36</v>
      </c>
      <c r="D14" s="32">
        <v>1</v>
      </c>
      <c r="E14" s="44">
        <v>120</v>
      </c>
      <c r="F14" s="44">
        <v>255</v>
      </c>
      <c r="G14" s="33">
        <v>3</v>
      </c>
      <c r="H14" s="33">
        <v>62</v>
      </c>
      <c r="I14" s="33">
        <v>6</v>
      </c>
      <c r="J14" s="33">
        <v>51</v>
      </c>
      <c r="K14" s="33">
        <v>22</v>
      </c>
      <c r="L14" s="33">
        <v>50</v>
      </c>
      <c r="M14" s="33">
        <v>55</v>
      </c>
      <c r="N14" s="33">
        <v>49</v>
      </c>
      <c r="O14" s="33">
        <v>2</v>
      </c>
      <c r="P14" s="33">
        <v>66</v>
      </c>
      <c r="Q14" s="33">
        <v>6</v>
      </c>
      <c r="R14" s="33">
        <v>52</v>
      </c>
      <c r="S14" s="33">
        <v>21</v>
      </c>
      <c r="T14" s="33">
        <v>48</v>
      </c>
      <c r="U14" s="33">
        <v>55</v>
      </c>
      <c r="V14" s="33">
        <v>45</v>
      </c>
      <c r="W14" s="33">
        <v>6</v>
      </c>
      <c r="X14" s="33">
        <v>59</v>
      </c>
      <c r="Y14" s="33">
        <v>5</v>
      </c>
      <c r="Z14" s="33">
        <v>60</v>
      </c>
      <c r="AA14" s="33">
        <v>21</v>
      </c>
      <c r="AB14" s="33">
        <v>49</v>
      </c>
      <c r="AC14" s="33">
        <v>56</v>
      </c>
      <c r="AD14" s="33">
        <v>44</v>
      </c>
      <c r="AE14" s="33">
        <v>4</v>
      </c>
      <c r="AF14" s="33">
        <v>60</v>
      </c>
      <c r="AG14" s="33">
        <v>5</v>
      </c>
      <c r="AH14" s="33">
        <v>60</v>
      </c>
      <c r="AI14" s="33">
        <v>22</v>
      </c>
      <c r="AJ14" s="33">
        <v>44</v>
      </c>
      <c r="AK14" s="33">
        <v>46</v>
      </c>
      <c r="AL14" s="33">
        <v>47</v>
      </c>
      <c r="AM14" s="44">
        <v>23</v>
      </c>
      <c r="AN14" s="44">
        <v>8</v>
      </c>
      <c r="AO14" s="44">
        <v>12</v>
      </c>
      <c r="AP14" s="44">
        <v>14</v>
      </c>
      <c r="AQ14" s="44">
        <v>1330</v>
      </c>
      <c r="AR14" s="51">
        <v>2750</v>
      </c>
      <c r="AS14" s="51">
        <v>820</v>
      </c>
      <c r="AT14" s="35">
        <v>5020</v>
      </c>
      <c r="AU14" s="35">
        <v>430</v>
      </c>
      <c r="AV14" s="35">
        <v>6160</v>
      </c>
      <c r="AW14" s="35">
        <v>490</v>
      </c>
      <c r="AX14" s="35">
        <v>6500</v>
      </c>
      <c r="AY14" s="119">
        <v>27</v>
      </c>
      <c r="AZ14" s="120"/>
      <c r="BA14" s="119">
        <v>27</v>
      </c>
      <c r="BB14" s="120"/>
      <c r="BC14" s="119">
        <v>32</v>
      </c>
      <c r="BD14" s="120"/>
      <c r="BE14" s="119">
        <v>33</v>
      </c>
      <c r="BF14" s="121"/>
      <c r="BG14" s="17"/>
    </row>
    <row r="15" spans="1:64" ht="66" customHeight="1" x14ac:dyDescent="0.35">
      <c r="A15" s="15" t="s">
        <v>30</v>
      </c>
      <c r="B15" s="12" t="s">
        <v>21</v>
      </c>
      <c r="C15" s="36">
        <v>50</v>
      </c>
      <c r="D15" s="36">
        <v>3</v>
      </c>
      <c r="E15" s="45">
        <v>690</v>
      </c>
      <c r="F15" s="45">
        <v>782</v>
      </c>
      <c r="G15" s="37">
        <v>13</v>
      </c>
      <c r="H15" s="46">
        <v>61.85</v>
      </c>
      <c r="I15" s="37">
        <v>24</v>
      </c>
      <c r="J15" s="46">
        <v>50.17</v>
      </c>
      <c r="K15" s="37">
        <v>65</v>
      </c>
      <c r="L15" s="46">
        <v>44.53</v>
      </c>
      <c r="M15" s="37">
        <v>98</v>
      </c>
      <c r="N15" s="46">
        <v>39.89</v>
      </c>
      <c r="O15" s="37">
        <v>13</v>
      </c>
      <c r="P15" s="46">
        <v>62.85</v>
      </c>
      <c r="Q15" s="37">
        <v>24</v>
      </c>
      <c r="R15" s="46">
        <v>51.17</v>
      </c>
      <c r="S15" s="37">
        <v>65</v>
      </c>
      <c r="T15" s="46">
        <v>45.56</v>
      </c>
      <c r="U15" s="37">
        <v>97</v>
      </c>
      <c r="V15" s="46">
        <v>40.44</v>
      </c>
      <c r="W15" s="37">
        <v>11</v>
      </c>
      <c r="X15" s="46">
        <v>61.9</v>
      </c>
      <c r="Y15" s="37">
        <v>23</v>
      </c>
      <c r="Z15" s="46">
        <v>50.44</v>
      </c>
      <c r="AA15" s="37">
        <v>71</v>
      </c>
      <c r="AB15" s="46">
        <v>45.48</v>
      </c>
      <c r="AC15" s="46">
        <v>115</v>
      </c>
      <c r="AD15" s="46">
        <v>40.43</v>
      </c>
      <c r="AE15" s="37">
        <v>11</v>
      </c>
      <c r="AF15" s="46">
        <v>62.9</v>
      </c>
      <c r="AG15" s="37">
        <v>23</v>
      </c>
      <c r="AH15" s="46">
        <v>50.6</v>
      </c>
      <c r="AI15" s="37">
        <v>80</v>
      </c>
      <c r="AJ15" s="46">
        <v>45.22</v>
      </c>
      <c r="AK15" s="37">
        <v>113</v>
      </c>
      <c r="AL15" s="46">
        <v>40.61</v>
      </c>
      <c r="AM15" s="45">
        <v>84</v>
      </c>
      <c r="AN15" s="45">
        <v>67</v>
      </c>
      <c r="AO15" s="47">
        <v>67</v>
      </c>
      <c r="AP15" s="61">
        <v>114</v>
      </c>
      <c r="AQ15" s="131">
        <v>7987</v>
      </c>
      <c r="AR15" s="132"/>
      <c r="AS15" s="133">
        <v>13388</v>
      </c>
      <c r="AT15" s="134"/>
      <c r="AU15" s="119">
        <v>9924</v>
      </c>
      <c r="AV15" s="120"/>
      <c r="AW15" s="135">
        <v>11889</v>
      </c>
      <c r="AX15" s="136"/>
      <c r="AY15" s="119">
        <v>7</v>
      </c>
      <c r="AZ15" s="120"/>
      <c r="BA15" s="119">
        <v>17</v>
      </c>
      <c r="BB15" s="120"/>
      <c r="BC15" s="119">
        <v>27</v>
      </c>
      <c r="BD15" s="120"/>
      <c r="BE15" s="119">
        <v>30</v>
      </c>
      <c r="BF15" s="121"/>
      <c r="BG15" s="18"/>
      <c r="BI15" s="59"/>
    </row>
    <row r="16" spans="1:64" ht="45.75" customHeight="1" x14ac:dyDescent="0.25">
      <c r="A16" s="22" t="s">
        <v>31</v>
      </c>
      <c r="B16" s="10" t="s">
        <v>22</v>
      </c>
      <c r="C16" s="36">
        <v>251</v>
      </c>
      <c r="D16" s="36">
        <v>10</v>
      </c>
      <c r="E16" s="37">
        <v>1037</v>
      </c>
      <c r="F16" s="37">
        <v>1111</v>
      </c>
      <c r="G16" s="45">
        <v>12</v>
      </c>
      <c r="H16" s="45">
        <v>64.91</v>
      </c>
      <c r="I16" s="45">
        <v>31</v>
      </c>
      <c r="J16" s="45">
        <v>55.16</v>
      </c>
      <c r="K16" s="45">
        <v>77</v>
      </c>
      <c r="L16" s="45">
        <v>46.27</v>
      </c>
      <c r="M16" s="45">
        <v>231</v>
      </c>
      <c r="N16" s="45">
        <v>41.6</v>
      </c>
      <c r="O16" s="45">
        <v>17</v>
      </c>
      <c r="P16" s="45">
        <v>61.23</v>
      </c>
      <c r="Q16" s="45">
        <v>24</v>
      </c>
      <c r="R16" s="45">
        <v>54</v>
      </c>
      <c r="S16" s="45">
        <v>73</v>
      </c>
      <c r="T16" s="45">
        <v>45.36</v>
      </c>
      <c r="U16" s="45">
        <v>236</v>
      </c>
      <c r="V16" s="45">
        <v>40.840000000000003</v>
      </c>
      <c r="W16" s="45">
        <v>19</v>
      </c>
      <c r="X16" s="45">
        <v>60.78</v>
      </c>
      <c r="Y16" s="45">
        <v>21</v>
      </c>
      <c r="Z16" s="45">
        <v>54.33</v>
      </c>
      <c r="AA16" s="45">
        <v>74</v>
      </c>
      <c r="AB16" s="45">
        <v>44.5</v>
      </c>
      <c r="AC16" s="45">
        <v>231</v>
      </c>
      <c r="AD16" s="45">
        <v>40.58</v>
      </c>
      <c r="AE16" s="45">
        <v>19</v>
      </c>
      <c r="AF16" s="45">
        <v>60.78</v>
      </c>
      <c r="AG16" s="45">
        <v>28</v>
      </c>
      <c r="AH16" s="45">
        <v>54.75</v>
      </c>
      <c r="AI16" s="45">
        <v>71</v>
      </c>
      <c r="AJ16" s="45">
        <v>44.1</v>
      </c>
      <c r="AK16" s="45">
        <v>226</v>
      </c>
      <c r="AL16" s="45">
        <v>40.51</v>
      </c>
      <c r="AM16" s="37">
        <v>82</v>
      </c>
      <c r="AN16" s="37">
        <v>87</v>
      </c>
      <c r="AO16" s="38">
        <v>111</v>
      </c>
      <c r="AP16" s="38">
        <v>75</v>
      </c>
      <c r="AQ16" s="38">
        <v>3555</v>
      </c>
      <c r="AR16" s="33">
        <v>15490</v>
      </c>
      <c r="AS16" s="33">
        <v>3825</v>
      </c>
      <c r="AT16" s="33">
        <v>15050</v>
      </c>
      <c r="AU16" s="33">
        <v>4345</v>
      </c>
      <c r="AV16" s="33">
        <v>16795</v>
      </c>
      <c r="AW16" s="33">
        <v>4810</v>
      </c>
      <c r="AX16" s="33">
        <v>14050</v>
      </c>
      <c r="AY16" s="119">
        <v>17</v>
      </c>
      <c r="AZ16" s="120"/>
      <c r="BA16" s="119">
        <v>20</v>
      </c>
      <c r="BB16" s="120"/>
      <c r="BC16" s="119">
        <v>18</v>
      </c>
      <c r="BD16" s="120"/>
      <c r="BE16" s="119">
        <v>18</v>
      </c>
      <c r="BF16" s="121"/>
      <c r="BG16" s="17"/>
      <c r="BJ16" s="19"/>
    </row>
    <row r="17" spans="1:59" ht="32.1" customHeight="1" x14ac:dyDescent="0.35">
      <c r="A17" s="57"/>
      <c r="B17" s="58" t="s">
        <v>34</v>
      </c>
      <c r="C17" s="63">
        <f>SUM(C7:C16)</f>
        <v>767</v>
      </c>
      <c r="D17" s="63">
        <f>SUM(D7:D16)</f>
        <v>96</v>
      </c>
      <c r="E17" s="66">
        <f>SUM(E7:E16)</f>
        <v>3633</v>
      </c>
      <c r="F17" s="66">
        <f>SUM(F7:F16)</f>
        <v>5418</v>
      </c>
      <c r="G17" s="66">
        <f>SUM(G7:G16)</f>
        <v>102</v>
      </c>
      <c r="H17" s="66">
        <v>66</v>
      </c>
      <c r="I17" s="66">
        <f t="shared" ref="I17:Q17" si="0">SUM(I7:I16)</f>
        <v>197</v>
      </c>
      <c r="J17" s="66">
        <v>55</v>
      </c>
      <c r="K17" s="66">
        <f t="shared" si="0"/>
        <v>496</v>
      </c>
      <c r="L17" s="66">
        <v>47</v>
      </c>
      <c r="M17" s="66">
        <f t="shared" si="0"/>
        <v>980</v>
      </c>
      <c r="N17" s="66">
        <v>42</v>
      </c>
      <c r="O17" s="66">
        <f t="shared" si="0"/>
        <v>103</v>
      </c>
      <c r="P17" s="66">
        <v>66</v>
      </c>
      <c r="Q17" s="66">
        <f t="shared" si="0"/>
        <v>185</v>
      </c>
      <c r="R17" s="66">
        <v>55</v>
      </c>
      <c r="S17" s="66">
        <f>SUM(S7:S16)</f>
        <v>477</v>
      </c>
      <c r="T17" s="66">
        <v>47</v>
      </c>
      <c r="U17" s="66">
        <f>SUM(U7:U16)</f>
        <v>951</v>
      </c>
      <c r="V17" s="66">
        <v>41</v>
      </c>
      <c r="W17" s="66">
        <f>SUM(W7:W16)</f>
        <v>105</v>
      </c>
      <c r="X17" s="66">
        <v>66</v>
      </c>
      <c r="Y17" s="66">
        <f>SUM(Y7:Y16)</f>
        <v>178</v>
      </c>
      <c r="Z17" s="66">
        <v>56</v>
      </c>
      <c r="AA17" s="66">
        <f>SUM(AA7:AA16)</f>
        <v>488</v>
      </c>
      <c r="AB17" s="66">
        <v>47</v>
      </c>
      <c r="AC17" s="66">
        <f>SUM(AC7:AC16)</f>
        <v>930</v>
      </c>
      <c r="AD17" s="66">
        <v>42</v>
      </c>
      <c r="AE17" s="66">
        <f>SUM(AE7:AE16)</f>
        <v>102</v>
      </c>
      <c r="AF17" s="66">
        <v>66</v>
      </c>
      <c r="AG17" s="66">
        <f>SUM(AG7:AG16)</f>
        <v>180</v>
      </c>
      <c r="AH17" s="66">
        <v>56</v>
      </c>
      <c r="AI17" s="66">
        <f>SUM(AI7:AI16)</f>
        <v>516</v>
      </c>
      <c r="AJ17" s="66">
        <v>46</v>
      </c>
      <c r="AK17" s="66">
        <f>SUM(AK7:AK16)</f>
        <v>898</v>
      </c>
      <c r="AL17" s="66">
        <v>43</v>
      </c>
      <c r="AM17" s="66">
        <f>SUM(AM7:AM16)</f>
        <v>460</v>
      </c>
      <c r="AN17" s="66">
        <f>SUM(AN7:AN16)</f>
        <v>425</v>
      </c>
      <c r="AO17" s="66">
        <f>SUM(AO7:AO16)</f>
        <v>390</v>
      </c>
      <c r="AP17" s="66">
        <f>SUM(AP7:AP16)</f>
        <v>380</v>
      </c>
      <c r="AQ17" s="66">
        <v>16120</v>
      </c>
      <c r="AR17" s="66">
        <v>65483</v>
      </c>
      <c r="AS17" s="66">
        <v>20402</v>
      </c>
      <c r="AT17" s="67">
        <v>81806</v>
      </c>
      <c r="AU17" s="67">
        <v>15894</v>
      </c>
      <c r="AV17" s="67">
        <v>84244</v>
      </c>
      <c r="AW17" s="67">
        <v>20884</v>
      </c>
      <c r="AX17" s="67">
        <v>82356</v>
      </c>
      <c r="AY17" s="137">
        <f>SUM(AY7:AZ16)</f>
        <v>392</v>
      </c>
      <c r="AZ17" s="137"/>
      <c r="BA17" s="137">
        <f>SUM(BA7:BB16)</f>
        <v>416</v>
      </c>
      <c r="BB17" s="137"/>
      <c r="BC17" s="137">
        <f>SUM(BC7:BD16)</f>
        <v>437</v>
      </c>
      <c r="BD17" s="137"/>
      <c r="BE17" s="137">
        <f>SUM(BE7:BF16)</f>
        <v>438</v>
      </c>
      <c r="BF17" s="137"/>
      <c r="BG17" s="57"/>
    </row>
    <row r="18" spans="1:59" ht="18.75" x14ac:dyDescent="0.3">
      <c r="E18" s="5"/>
      <c r="F18" s="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64"/>
      <c r="AR18" s="64"/>
      <c r="AS18" s="64"/>
      <c r="AT18" s="65"/>
      <c r="AU18" s="65"/>
      <c r="AV18" s="65"/>
      <c r="AW18" s="65"/>
      <c r="AX18" s="65"/>
    </row>
    <row r="19" spans="1:59" ht="18.75" x14ac:dyDescent="0.3">
      <c r="E19" s="5"/>
      <c r="F19" s="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64"/>
      <c r="AR19" s="64"/>
      <c r="AS19" s="64"/>
      <c r="AT19" s="65"/>
      <c r="AU19" s="65"/>
      <c r="AV19" s="65"/>
      <c r="AW19" s="65"/>
      <c r="AX19" s="65"/>
    </row>
    <row r="20" spans="1:59" ht="18.75" x14ac:dyDescent="0.3">
      <c r="E20" s="5"/>
      <c r="F20" s="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64"/>
      <c r="AR20" s="64"/>
      <c r="AS20" s="64"/>
      <c r="AT20" s="65"/>
      <c r="AU20" s="65"/>
      <c r="AV20" s="65"/>
      <c r="AW20" s="65"/>
      <c r="AX20" s="65"/>
    </row>
    <row r="21" spans="1:59" ht="18.75" x14ac:dyDescent="0.3">
      <c r="E21" s="5"/>
      <c r="F21" s="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64"/>
      <c r="AR21" s="64"/>
      <c r="AS21" s="64"/>
      <c r="AT21" s="65"/>
      <c r="AU21" s="65"/>
      <c r="AV21" s="65"/>
      <c r="AW21" s="65"/>
      <c r="AX21" s="65"/>
    </row>
    <row r="22" spans="1:59" x14ac:dyDescent="0.25">
      <c r="E22" s="5"/>
      <c r="F22" s="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1:59" x14ac:dyDescent="0.25">
      <c r="E23" s="5"/>
      <c r="F23" s="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</row>
    <row r="24" spans="1:59" x14ac:dyDescent="0.25">
      <c r="E24" s="5"/>
      <c r="F24" s="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spans="1:59" x14ac:dyDescent="0.25">
      <c r="E25" s="5"/>
      <c r="F25" s="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spans="1:59" x14ac:dyDescent="0.25">
      <c r="E26" s="5"/>
      <c r="F26" s="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  <row r="27" spans="1:59" x14ac:dyDescent="0.25">
      <c r="E27" s="5"/>
      <c r="F27" s="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59" x14ac:dyDescent="0.25">
      <c r="E28" s="5"/>
      <c r="F28" s="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1:59" x14ac:dyDescent="0.25">
      <c r="E29" s="5"/>
      <c r="F29" s="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</row>
    <row r="30" spans="1:59" x14ac:dyDescent="0.25">
      <c r="E30" s="5"/>
      <c r="F30" s="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59" x14ac:dyDescent="0.25">
      <c r="E31" s="5"/>
      <c r="F31" s="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  <row r="32" spans="1:59" x14ac:dyDescent="0.25">
      <c r="E32" s="5"/>
      <c r="F32" s="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</row>
    <row r="33" spans="5:45" x14ac:dyDescent="0.25">
      <c r="E33" s="5"/>
      <c r="F33" s="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</row>
    <row r="34" spans="5:45" x14ac:dyDescent="0.25">
      <c r="E34" s="5"/>
      <c r="F34" s="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</row>
    <row r="35" spans="5:45" x14ac:dyDescent="0.25">
      <c r="E35" s="5"/>
      <c r="F35" s="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</row>
    <row r="36" spans="5:45" x14ac:dyDescent="0.25">
      <c r="E36" s="5"/>
      <c r="F36" s="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</row>
    <row r="37" spans="5:45" x14ac:dyDescent="0.25">
      <c r="E37" s="5"/>
      <c r="F37" s="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5:45" x14ac:dyDescent="0.25">
      <c r="E38" s="5"/>
      <c r="F38" s="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5:45" x14ac:dyDescent="0.25">
      <c r="E39" s="5"/>
      <c r="F39" s="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5:45" x14ac:dyDescent="0.25">
      <c r="E40" s="5"/>
      <c r="F40" s="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5:45" x14ac:dyDescent="0.25">
      <c r="E41" s="5"/>
      <c r="F41" s="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5:45" x14ac:dyDescent="0.25">
      <c r="E42" s="5"/>
      <c r="F42" s="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5:45" x14ac:dyDescent="0.25">
      <c r="E43" s="5"/>
      <c r="F43" s="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5:45" x14ac:dyDescent="0.25">
      <c r="E44" s="5"/>
      <c r="F44" s="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5:45" x14ac:dyDescent="0.25">
      <c r="E45" s="5"/>
      <c r="F45" s="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5:45" x14ac:dyDescent="0.25">
      <c r="E46" s="5"/>
      <c r="F46" s="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5:45" x14ac:dyDescent="0.25">
      <c r="E47" s="5"/>
      <c r="F47" s="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5:45" x14ac:dyDescent="0.25">
      <c r="E48" s="5"/>
      <c r="F48" s="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</sheetData>
  <mergeCells count="108">
    <mergeCell ref="AY16:AZ16"/>
    <mergeCell ref="BA16:BB16"/>
    <mergeCell ref="BC16:BD16"/>
    <mergeCell ref="BE16:BF16"/>
    <mergeCell ref="AY17:AZ17"/>
    <mergeCell ref="BA17:BB17"/>
    <mergeCell ref="BC17:BD17"/>
    <mergeCell ref="BE17:BF17"/>
    <mergeCell ref="BC15:BD15"/>
    <mergeCell ref="BE15:BF15"/>
    <mergeCell ref="AY14:AZ14"/>
    <mergeCell ref="BA14:BB14"/>
    <mergeCell ref="BC14:BD14"/>
    <mergeCell ref="BE14:BF14"/>
    <mergeCell ref="AQ15:AR15"/>
    <mergeCell ref="AS15:AT15"/>
    <mergeCell ref="AU15:AV15"/>
    <mergeCell ref="AW15:AX15"/>
    <mergeCell ref="AY15:AZ15"/>
    <mergeCell ref="BA15:BB15"/>
    <mergeCell ref="AY12:AZ12"/>
    <mergeCell ref="BA12:BB12"/>
    <mergeCell ref="BC12:BD12"/>
    <mergeCell ref="BE12:BF12"/>
    <mergeCell ref="AY13:AZ13"/>
    <mergeCell ref="BA13:BB13"/>
    <mergeCell ref="BC13:BD13"/>
    <mergeCell ref="BE13:BF13"/>
    <mergeCell ref="AY11:AZ11"/>
    <mergeCell ref="BA11:BB11"/>
    <mergeCell ref="BC11:BD11"/>
    <mergeCell ref="BE11:BF11"/>
    <mergeCell ref="AO4:AO5"/>
    <mergeCell ref="AP4:AP5"/>
    <mergeCell ref="AY9:AZ9"/>
    <mergeCell ref="BA9:BB9"/>
    <mergeCell ref="BC9:BD9"/>
    <mergeCell ref="BE9:BF9"/>
    <mergeCell ref="AY10:AZ10"/>
    <mergeCell ref="BA10:BB10"/>
    <mergeCell ref="BC10:BD10"/>
    <mergeCell ref="BE10:BF10"/>
    <mergeCell ref="AY7:AZ7"/>
    <mergeCell ref="BA7:BB7"/>
    <mergeCell ref="BC7:BD7"/>
    <mergeCell ref="BE7:BF7"/>
    <mergeCell ref="AY8:AZ8"/>
    <mergeCell ref="BA8:BB8"/>
    <mergeCell ref="BC8:BD8"/>
    <mergeCell ref="BE8:BF8"/>
    <mergeCell ref="AM2:AP3"/>
    <mergeCell ref="AQ2:AX2"/>
    <mergeCell ref="C6:D6"/>
    <mergeCell ref="E6:F6"/>
    <mergeCell ref="G6:AL6"/>
    <mergeCell ref="AM6:AP6"/>
    <mergeCell ref="AQ6:AX6"/>
    <mergeCell ref="AY6:BF6"/>
    <mergeCell ref="AW4:AW5"/>
    <mergeCell ref="AX4:AX5"/>
    <mergeCell ref="AY4:AZ5"/>
    <mergeCell ref="BA4:BB5"/>
    <mergeCell ref="BC4:BD5"/>
    <mergeCell ref="BE4:BF5"/>
    <mergeCell ref="AQ4:AQ5"/>
    <mergeCell ref="AR4:AR5"/>
    <mergeCell ref="AS4:AS5"/>
    <mergeCell ref="AT4:AT5"/>
    <mergeCell ref="AU4:AU5"/>
    <mergeCell ref="AV4:AV5"/>
    <mergeCell ref="AI4:AJ4"/>
    <mergeCell ref="AK4:AL4"/>
    <mergeCell ref="AM4:AM5"/>
    <mergeCell ref="AN4:AN5"/>
    <mergeCell ref="AY2:BF3"/>
    <mergeCell ref="BG2:BG5"/>
    <mergeCell ref="G3:N3"/>
    <mergeCell ref="O3:V3"/>
    <mergeCell ref="W3:AD3"/>
    <mergeCell ref="AE3:AL3"/>
    <mergeCell ref="AQ3:AR3"/>
    <mergeCell ref="AS3:AT3"/>
    <mergeCell ref="B1:D1"/>
    <mergeCell ref="W4:X4"/>
    <mergeCell ref="Y4:Z4"/>
    <mergeCell ref="AA4:AB4"/>
    <mergeCell ref="AC4:AD4"/>
    <mergeCell ref="AE4:AF4"/>
    <mergeCell ref="AG4:AH4"/>
    <mergeCell ref="AU3:AV3"/>
    <mergeCell ref="AW3:AX3"/>
    <mergeCell ref="C4:C5"/>
    <mergeCell ref="D4:D5"/>
    <mergeCell ref="E4:E5"/>
    <mergeCell ref="F4:F5"/>
    <mergeCell ref="G4:H4"/>
    <mergeCell ref="I4:J4"/>
    <mergeCell ref="K4:L4"/>
    <mergeCell ref="A2:A5"/>
    <mergeCell ref="B2:B5"/>
    <mergeCell ref="C2:D3"/>
    <mergeCell ref="E2:F3"/>
    <mergeCell ref="G2:AL2"/>
    <mergeCell ref="O4:P4"/>
    <mergeCell ref="Q4:R4"/>
    <mergeCell ref="S4:T4"/>
    <mergeCell ref="U4:V4"/>
    <mergeCell ref="M4:N4"/>
  </mergeCells>
  <pageMargins left="0.51181102362204722" right="0.59055118110236227" top="0.78740157480314965" bottom="0.55118110236220474" header="0.31496062992125984" footer="0.31496062992125984"/>
  <pageSetup paperSize="9" scale="35" orientation="landscape" r:id="rId1"/>
  <headerFooter>
    <oddHeader>&amp;RZałącznik nr 1</oddHeader>
  </headerFooter>
  <colBreaks count="1" manualBreakCount="1">
    <brk id="4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Tabela</vt:lpstr>
      <vt:lpstr>Tabela!Obszar_wydruku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Goździk Edyta</dc:creator>
  <cp:lastModifiedBy>Kuć Judyta</cp:lastModifiedBy>
  <cp:lastPrinted>2021-01-15T10:15:35Z</cp:lastPrinted>
  <dcterms:created xsi:type="dcterms:W3CDTF">2020-01-16T13:01:59Z</dcterms:created>
  <dcterms:modified xsi:type="dcterms:W3CDTF">2024-02-06T10:09:38Z</dcterms:modified>
</cp:coreProperties>
</file>